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Документы ВДГО\"/>
    </mc:Choice>
  </mc:AlternateContent>
  <xr:revisionPtr revIDLastSave="0" documentId="13_ncr:1_{6AC69291-3FCF-47F7-B399-383306EBF0E5}" xr6:coauthVersionLast="45" xr6:coauthVersionMax="45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Print_AreaFix_1" localSheetId="9">август!$A$1:$L$37</definedName>
    <definedName name="Print_AreaFix_10" localSheetId="10">сентябрь!$A$1:$L$36</definedName>
    <definedName name="Print_AreaFix_11" localSheetId="3">февраль!$A$1:$L$43</definedName>
    <definedName name="Print_AreaFix_12" localSheetId="2">январь!$A$1:$L$39</definedName>
    <definedName name="Print_AreaFix_2" localSheetId="5">апрель!$A$1:$L$39</definedName>
    <definedName name="Print_AreaFix_3" localSheetId="13">декабрь!$A$1:$L$41</definedName>
    <definedName name="Print_AreaFix_4" localSheetId="8">июль!$A$1:$L$37</definedName>
    <definedName name="Print_AreaFix_5" localSheetId="7">июнь!$A$1:$L$38</definedName>
    <definedName name="Print_AreaFix_6" localSheetId="6">май!$A$1:$L$35</definedName>
    <definedName name="Print_AreaFix_7" localSheetId="4">март!$A$1:$L$39</definedName>
    <definedName name="Print_AreaFix_8" localSheetId="12">ноябрь!$A$1:$L$36</definedName>
    <definedName name="Print_AreaFix_9" localSheetId="11">октябрь!$A$1:$L$37</definedName>
  </definedNames>
  <calcPr calcId="181029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6" l="1"/>
  <c r="H28" i="26"/>
  <c r="I28" i="26"/>
  <c r="J28" i="26"/>
  <c r="K28" i="26"/>
  <c r="L28" i="26"/>
  <c r="L30" i="15" l="1"/>
  <c r="K30" i="15"/>
  <c r="J30" i="15"/>
  <c r="I30" i="15"/>
  <c r="H30" i="15"/>
  <c r="G30" i="15"/>
  <c r="L26" i="12"/>
  <c r="K26" i="12"/>
  <c r="J26" i="12"/>
  <c r="I26" i="12"/>
  <c r="H26" i="12"/>
  <c r="G26" i="12"/>
  <c r="L39" i="26" l="1"/>
  <c r="L41" i="26" s="1"/>
  <c r="K39" i="26"/>
  <c r="J39" i="26"/>
  <c r="I39" i="26"/>
  <c r="H39" i="26"/>
  <c r="G39" i="26"/>
  <c r="K41" i="26"/>
  <c r="J41" i="26"/>
  <c r="I41" i="26"/>
  <c r="H41" i="26"/>
  <c r="G41" i="26"/>
  <c r="L34" i="25"/>
  <c r="K34" i="25"/>
  <c r="J34" i="25"/>
  <c r="I34" i="25"/>
  <c r="H34" i="25"/>
  <c r="G34" i="25"/>
  <c r="L23" i="25"/>
  <c r="L36" i="25" s="1"/>
  <c r="K23" i="25"/>
  <c r="K36" i="25" s="1"/>
  <c r="J23" i="25"/>
  <c r="J36" i="25" s="1"/>
  <c r="I23" i="25"/>
  <c r="I36" i="25" s="1"/>
  <c r="H23" i="25"/>
  <c r="H36" i="25" s="1"/>
  <c r="G23" i="25"/>
  <c r="G36" i="25" s="1"/>
  <c r="L35" i="24"/>
  <c r="K35" i="24"/>
  <c r="J35" i="24"/>
  <c r="I35" i="24"/>
  <c r="H35" i="24"/>
  <c r="G35" i="24"/>
  <c r="L24" i="24"/>
  <c r="L37" i="24" s="1"/>
  <c r="K24" i="24"/>
  <c r="J24" i="24"/>
  <c r="I24" i="24"/>
  <c r="H24" i="24"/>
  <c r="H37" i="24" s="1"/>
  <c r="G24" i="24"/>
  <c r="L34" i="22"/>
  <c r="K34" i="22"/>
  <c r="J34" i="22"/>
  <c r="I34" i="22"/>
  <c r="H34" i="22"/>
  <c r="G34" i="22"/>
  <c r="L23" i="22"/>
  <c r="L36" i="22" s="1"/>
  <c r="K23" i="22"/>
  <c r="J23" i="22"/>
  <c r="J36" i="22" s="1"/>
  <c r="I23" i="22"/>
  <c r="H23" i="22"/>
  <c r="H36" i="22" s="1"/>
  <c r="G23" i="22"/>
  <c r="L35" i="21"/>
  <c r="K35" i="21"/>
  <c r="J35" i="21"/>
  <c r="I35" i="21"/>
  <c r="H35" i="21"/>
  <c r="G35" i="21"/>
  <c r="L24" i="21"/>
  <c r="K24" i="21"/>
  <c r="J24" i="21"/>
  <c r="I24" i="21"/>
  <c r="H24" i="21"/>
  <c r="G24" i="21"/>
  <c r="L35" i="20"/>
  <c r="K35" i="20"/>
  <c r="J35" i="20"/>
  <c r="I35" i="20"/>
  <c r="H35" i="20"/>
  <c r="G35" i="20"/>
  <c r="L24" i="20"/>
  <c r="L37" i="20" s="1"/>
  <c r="K24" i="20"/>
  <c r="K37" i="20" s="1"/>
  <c r="J24" i="20"/>
  <c r="I24" i="20"/>
  <c r="H24" i="20"/>
  <c r="H37" i="20" s="1"/>
  <c r="G24" i="20"/>
  <c r="G37" i="20" s="1"/>
  <c r="L36" i="19"/>
  <c r="K36" i="19"/>
  <c r="J36" i="19"/>
  <c r="I36" i="19"/>
  <c r="H36" i="19"/>
  <c r="G36" i="19"/>
  <c r="L25" i="19"/>
  <c r="L38" i="19" s="1"/>
  <c r="K25" i="19"/>
  <c r="J25" i="19"/>
  <c r="J38" i="19" s="1"/>
  <c r="I25" i="19"/>
  <c r="H25" i="19"/>
  <c r="G25" i="19"/>
  <c r="G38" i="19" s="1"/>
  <c r="L33" i="18"/>
  <c r="K33" i="18"/>
  <c r="J33" i="18"/>
  <c r="I33" i="18"/>
  <c r="H33" i="18"/>
  <c r="G33" i="18"/>
  <c r="L22" i="18"/>
  <c r="K22" i="18"/>
  <c r="J22" i="18"/>
  <c r="I22" i="18"/>
  <c r="H22" i="18"/>
  <c r="G22" i="18"/>
  <c r="L37" i="17"/>
  <c r="L39" i="17" s="1"/>
  <c r="K37" i="17"/>
  <c r="K39" i="17" s="1"/>
  <c r="J37" i="17"/>
  <c r="I37" i="17"/>
  <c r="H37" i="17"/>
  <c r="G37" i="17"/>
  <c r="G39" i="17" s="1"/>
  <c r="J39" i="17"/>
  <c r="I39" i="17"/>
  <c r="H26" i="17"/>
  <c r="H39" i="17" s="1"/>
  <c r="L37" i="16"/>
  <c r="L39" i="16" s="1"/>
  <c r="K37" i="16"/>
  <c r="K39" i="16" s="1"/>
  <c r="J37" i="16"/>
  <c r="I37" i="16"/>
  <c r="H37" i="16"/>
  <c r="G37" i="16"/>
  <c r="G39" i="16" s="1"/>
  <c r="J39" i="16"/>
  <c r="I39" i="16"/>
  <c r="H39" i="16"/>
  <c r="K37" i="24" l="1"/>
  <c r="J37" i="24"/>
  <c r="I37" i="24"/>
  <c r="G37" i="24"/>
  <c r="K36" i="22"/>
  <c r="I36" i="22"/>
  <c r="G36" i="22"/>
  <c r="L37" i="21"/>
  <c r="K37" i="21"/>
  <c r="J37" i="21"/>
  <c r="I37" i="21"/>
  <c r="H37" i="21"/>
  <c r="G37" i="21"/>
  <c r="J37" i="20"/>
  <c r="I37" i="20"/>
  <c r="K38" i="19"/>
  <c r="I38" i="19"/>
  <c r="H38" i="19"/>
  <c r="L35" i="18"/>
  <c r="K35" i="18"/>
  <c r="J35" i="18"/>
  <c r="I35" i="18"/>
  <c r="H35" i="18"/>
  <c r="G35" i="18"/>
  <c r="H37" i="12"/>
  <c r="I37" i="12"/>
  <c r="J37" i="12"/>
  <c r="K37" i="12"/>
  <c r="L37" i="12"/>
  <c r="G37" i="12"/>
  <c r="H41" i="15"/>
  <c r="I41" i="15"/>
  <c r="J41" i="15"/>
  <c r="K41" i="15"/>
  <c r="L41" i="15"/>
  <c r="L43" i="15" s="1"/>
  <c r="G41" i="15"/>
  <c r="J43" i="15"/>
  <c r="I43" i="15" l="1"/>
  <c r="K43" i="15"/>
  <c r="H43" i="15"/>
  <c r="G43" i="15"/>
  <c r="H39" i="12" l="1"/>
  <c r="G39" i="12" l="1"/>
  <c r="K39" i="12" l="1"/>
  <c r="I39" i="12"/>
  <c r="J39" i="12"/>
  <c r="L39" i="12"/>
</calcChain>
</file>

<file path=xl/sharedStrings.xml><?xml version="1.0" encoding="utf-8"?>
<sst xmlns="http://schemas.openxmlformats.org/spreadsheetml/2006/main" count="954" uniqueCount="448">
  <si>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</si>
  <si>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</si>
  <si>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</si>
  <si>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</si>
  <si>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</si>
  <si>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</si>
  <si>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</si>
  <si>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</si>
  <si>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</si>
  <si>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</si>
  <si>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</si>
  <si>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</si>
  <si>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</si>
  <si>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</si>
  <si>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</si>
  <si>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</si>
  <si>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</si>
  <si>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</si>
  <si>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</si>
  <si>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</si>
  <si>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</si>
  <si>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</si>
  <si>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</si>
  <si>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 xml:space="preserve">Индивидуальный жилой дом (частный сектор) 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</si>
  <si>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___________________</t>
  </si>
  <si>
    <t>в г. Краснослободске</t>
  </si>
  <si>
    <t>__________________  Н.М. Мелешкин</t>
  </si>
  <si>
    <t>"___"______________2023 г.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</si>
  <si>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район</t>
  </si>
  <si>
    <t>с. Дм.Усад</t>
  </si>
  <si>
    <t>ул.Гагарина</t>
  </si>
  <si>
    <t>4,9,10,11,13,17,39,43,61,73,7585,87</t>
  </si>
  <si>
    <t>9.00</t>
  </si>
  <si>
    <t>ул.Дорожная</t>
  </si>
  <si>
    <t>2,6,6,8</t>
  </si>
  <si>
    <t>ул. Заречная</t>
  </si>
  <si>
    <t>11,17,18,19,28,30,32,34</t>
  </si>
  <si>
    <t>13.00</t>
  </si>
  <si>
    <t>ул.Интернациональная</t>
  </si>
  <si>
    <t>2,3,7,9,11,13,22,24,34,36,48</t>
  </si>
  <si>
    <t>ул. Луговая</t>
  </si>
  <si>
    <t>ул. Матросова</t>
  </si>
  <si>
    <t>1,3,5,9,11,13,15,17,19/1,19/2,21,23</t>
  </si>
  <si>
    <t>14.00</t>
  </si>
  <si>
    <t>ул. Садовая</t>
  </si>
  <si>
    <t>3,4,15,17</t>
  </si>
  <si>
    <t xml:space="preserve">ул. Советская </t>
  </si>
  <si>
    <t>1,2,5,6/1,6/2,9,10,13,14,17,20,22,24,25,28,31,38,.</t>
  </si>
  <si>
    <t>ул.Центральная</t>
  </si>
  <si>
    <t>6,10,16,17,18,19,20,21,22,23,26,27,28,29,30,31,33,36,39,40,44,47,48,50,52,53,55,57,59,62,66,67,68,,70,74,76,79,81,82,96,98,103,106,118,123,124,127,13,140,143.</t>
  </si>
  <si>
    <t>ул.Чапаева</t>
  </si>
  <si>
    <t>8,28,30,32,36,40,42,60,64,68,70,72,74,76,84,88,92.</t>
  </si>
  <si>
    <t>с. Усть Рахмановка</t>
  </si>
  <si>
    <t>ул. Центральная</t>
  </si>
  <si>
    <t>2,3,4,5,6,7,8,9,10,11,15,18,20,24/1,24/2,25,26,29,30,31,32/1,32/2,33,34,37,42,43,44,45,46,47,48,49,50,51,52,54,55,56,57,59,60,61,64,68,69,70,72,73,78,79,80,82,83,84,85,86,87.</t>
  </si>
  <si>
    <t>в _ г. Краснослободске</t>
  </si>
  <si>
    <t>____________Н.М. Мелешкин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</si>
  <si>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район</t>
  </si>
  <si>
    <t>88,89,90,91,92,93,94,95,96,97/1,97/2,98,100/1,100/2,101,102/1,102/2,105,106,109,110,31А,32А,43Б,50А,</t>
  </si>
  <si>
    <t>Большой шуструй</t>
  </si>
  <si>
    <t xml:space="preserve">ул. Молодежная </t>
  </si>
  <si>
    <t>1/1,1/2,2,3,5,6,7,8,9,10,11,12,13,14,15,16,17</t>
  </si>
  <si>
    <t>1,2,4,6,8,9,10,11,16,17,20,21,22/1,23,24,25,26,27,28,2931,34/1,35,36,37,39/1,39/2,40,41/1,41/2,42,43,44,45,46,47,48,49,50,51,53,57,27А,36А,42А,48А</t>
  </si>
  <si>
    <t>с. Малый Шуструй</t>
  </si>
  <si>
    <t>с. Чудинка</t>
  </si>
  <si>
    <t>1,3,5/1</t>
  </si>
  <si>
    <t>7,11,13,14,17,21,23,30,36,37,44,56.</t>
  </si>
  <si>
    <t xml:space="preserve">ул. Новая </t>
  </si>
  <si>
    <t>1,2/1,2/2,3/1,3/2,4,5/1,5/2,6/1,6/2,7/2,8,9/1,9/2,10/2.</t>
  </si>
  <si>
    <t>4,7,8,9,12,13,18,21,23,24,25,27,18А.</t>
  </si>
  <si>
    <t>с. Арга</t>
  </si>
  <si>
    <t>ул. Школьная</t>
  </si>
  <si>
    <t>д. Пичеполонга</t>
  </si>
  <si>
    <t>ул. Лесная</t>
  </si>
  <si>
    <t>ул. Полевая</t>
  </si>
  <si>
    <t>ул. Родниковая</t>
  </si>
  <si>
    <t>1,2,3,4,5,6,9,10,13,15,17,21,23,25,30,33</t>
  </si>
  <si>
    <t>2,4,5,6,7,13,16,17,19,20,26.</t>
  </si>
  <si>
    <t>1,3,5,6,9,10,13,15,16,17,18,21,25,28,28А,30</t>
  </si>
  <si>
    <t>2,3,14,15,17.</t>
  </si>
  <si>
    <t>1,2,4,8,9,11/2,15,17,18,22,23,24.</t>
  </si>
  <si>
    <t>3,4,6,8,9,10,12,14,15,16,21,22,23,26,27,28,34.</t>
  </si>
  <si>
    <t>3,4,5,6,7,8,9,10,11,13,15,16/1,16/2,17,21,22.</t>
  </si>
  <si>
    <t>в г.Краснослободске</t>
  </si>
  <si>
    <t>"___"______________2023г.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</si>
  <si>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Краснослободске Атюрьевский район</t>
  </si>
  <si>
    <t>с. Тат. Тенишево</t>
  </si>
  <si>
    <t>ул. Горная</t>
  </si>
  <si>
    <t>Н.Пишляй</t>
  </si>
  <si>
    <t>ул. Основная</t>
  </si>
  <si>
    <t>В.Пишляй</t>
  </si>
  <si>
    <t>ул. Верхняя</t>
  </si>
  <si>
    <t>с. Клопинка</t>
  </si>
  <si>
    <t>ул. Совхозная,ул.Голдыровская</t>
  </si>
  <si>
    <t>с. Стрельниково</t>
  </si>
  <si>
    <t>ул. Акиняева</t>
  </si>
  <si>
    <t>ул. Ленина</t>
  </si>
  <si>
    <t>ул. Новая</t>
  </si>
  <si>
    <t>с. Кишалы</t>
  </si>
  <si>
    <t>ул. Нижняя</t>
  </si>
  <si>
    <t>1,2,3,5,7,10,13,17,18,19,2021,23,,25,26,27,28,29,30,31,33,34,35.</t>
  </si>
  <si>
    <t>1,2,,7,8,9,10,11,12,13,14,15,16,17,19,20,22,24,27,7А</t>
  </si>
  <si>
    <t>1,4,6,7,8,9/1,9/2,10,13,14,15,16,19</t>
  </si>
  <si>
    <t>1,2,3,4,5,6,7,8,9,16,17,26,27,32,33,34,36,39,40,44,45,37А</t>
  </si>
  <si>
    <t>1,3,4,5,6,7,9,10,11,13,14,16,18,19,20/2</t>
  </si>
  <si>
    <t>1,2,3,4,5,6,7,8,9,10,11,12,17,19,22,23,28,29,36,39,41,42,42А,44,52,54,49А</t>
  </si>
  <si>
    <t>1,2,5,6,7/1,7/2,8,9/1,9/2,10,11/1,11/2</t>
  </si>
  <si>
    <t>7,8,9,12,14/1,14/2</t>
  </si>
  <si>
    <t>4,7,8,10,11,12,16,18,20,21,22,23,24,27,30,31,33,34,36,40,42,48,52,53,54,58,62,64,70,84,86,100,5А.</t>
  </si>
  <si>
    <t>1,3,6/1,6/2,7,8/1,9,10/1,10/2,13,17,19,21,23,25,27,29,33,37/1,37/2,39,41,43,10А</t>
  </si>
  <si>
    <t>с 9:30:00</t>
  </si>
  <si>
    <t>с.09:00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</si>
  <si>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г.Краснослободске Атюрьевский район</t>
  </si>
  <si>
    <t>с. Морд Козловка</t>
  </si>
  <si>
    <t>ул. Ермолаева</t>
  </si>
  <si>
    <t>ул. Липовая роща</t>
  </si>
  <si>
    <t>ул. Молодежная</t>
  </si>
  <si>
    <t>с. Барашево</t>
  </si>
  <si>
    <t>д. Сосновка</t>
  </si>
  <si>
    <t>с. Вольно Никольск</t>
  </si>
  <si>
    <t>ул. Майдан</t>
  </si>
  <si>
    <t>78,80,83,81,82,83,85,86,87,88,89.</t>
  </si>
  <si>
    <t>2,3,5,12,14,16.</t>
  </si>
  <si>
    <t>90,92,94,95,96,99,100,102,90,90Б,91А,95А.</t>
  </si>
  <si>
    <t>103,105,106,107,108,109,110,111,112,113,115,116,117,108А.</t>
  </si>
  <si>
    <t>1,2,4,5,7,8,9,11,13,14,16,18/1,18/2,20,22,24,25,28,32,33,34,36,37,39,41,48,49,50,51,52,53,56,57,58,60,65,67,70,71,74,76/1,76/2,77,1А,2Б,6А.</t>
  </si>
  <si>
    <t>3,6,10,15,14</t>
  </si>
  <si>
    <t>1,2,4,7,10,18,19,22,23,24,28,30,34,38,57,1А</t>
  </si>
  <si>
    <t>1,2,3,4,6,7,15,20,8А</t>
  </si>
  <si>
    <t>1,2,3,4,7,9,10,14,16,19,20,21,26,34,40,46.</t>
  </si>
  <si>
    <t>2,7,8,9,10,11,15/1,17,18/1,18/2,19,20,22,23,24,26,28,15А</t>
  </si>
  <si>
    <t>с 09:00</t>
  </si>
  <si>
    <t>с.Атюрьево</t>
  </si>
  <si>
    <t>Переулок Школьный д.1</t>
  </si>
  <si>
    <t>д1кв1,д.1кв.3,д.1 кв.9,д.1кв.10,д.1кв.11,д.1кв.12,д.1 кв14,д.1кв15,д.1кв.16,д.1кв.17,д.кв.18</t>
  </si>
  <si>
    <t>ул. Дорожная д.5</t>
  </si>
  <si>
    <t>д.5кв.2,д.5кв.3,д.5кв4,д5 кв.5,д.5 кв.6,д.5 кв.7,д.5 кв.8,д5кв.9,д.5 кв.10,д.5 кв.11, д.5 кв.13</t>
  </si>
  <si>
    <t>с14.00,       14.00,        13.30</t>
  </si>
  <si>
    <t>с.13.30,      с.14.00,        с.13.00</t>
  </si>
  <si>
    <t xml:space="preserve">С. Атюрьево </t>
  </si>
  <si>
    <t>ул.Дорожна д.5</t>
  </si>
  <si>
    <t>ул.Дорожна д.6</t>
  </si>
  <si>
    <t>д.5кв.15,д.5кв.16,д.5 кв.17,д.5 кв.19,д.5 кв.20,д.5 кв21.</t>
  </si>
  <si>
    <t>д.6 кв.1,д.6 кв4,д.6 кв13,д.6 кв.19,д.6 кв.24,д.6 кв.25</t>
  </si>
  <si>
    <t>с 09.00</t>
  </si>
  <si>
    <t xml:space="preserve">с.11:00,         с.14.00     </t>
  </si>
  <si>
    <t>с 09.00,          с.13.00,      с.09.00</t>
  </si>
  <si>
    <t>с 09.00,      с.09.00</t>
  </si>
  <si>
    <t xml:space="preserve">с 09.00,  </t>
  </si>
  <si>
    <t xml:space="preserve">с.13.00,      с.14.00  </t>
  </si>
  <si>
    <t>с 08.30</t>
  </si>
  <si>
    <t xml:space="preserve">с 09.00,      </t>
  </si>
  <si>
    <t>с 14.00</t>
  </si>
  <si>
    <t xml:space="preserve">с. Атюрьево </t>
  </si>
  <si>
    <t>ул. Советская д.1</t>
  </si>
  <si>
    <t>ул. Советская д.2</t>
  </si>
  <si>
    <t>д1кв.4,д.1кв.5,д.1 кв6,д.1кв7,д.1 кв.8,д.1 кв.9,д.1 кв.10</t>
  </si>
  <si>
    <t>д.2 кв13, д.2 кв.14,д.2 кв.15,д2 кв.16</t>
  </si>
  <si>
    <t>с 13.00,     с.8.30</t>
  </si>
  <si>
    <t>с 14.00,    с.09.00</t>
  </si>
  <si>
    <t>с.09.00</t>
  </si>
  <si>
    <t>д. Перевесье</t>
  </si>
  <si>
    <t>ул. Загранная</t>
  </si>
  <si>
    <t>д. Духонькино</t>
  </si>
  <si>
    <t>с. Курташки</t>
  </si>
  <si>
    <t>ул. Кирова</t>
  </si>
  <si>
    <t>ул. Приречная</t>
  </si>
  <si>
    <t>ул. Советская д 2</t>
  </si>
  <si>
    <t>61,62,68,71,74,77,79,80,81,84,90,</t>
  </si>
  <si>
    <t>2,3,4,5,6,7,8,9,10,11,13,14,15,16,19,21,22,24,25,26,28,29,30,34,37,38,39,40,41,42,43,45,46,47,49,50,51,52,53,55,56,57,58,59,60,62,63,65,66,69,70,71,72,74,75,77,93,94.</t>
  </si>
  <si>
    <t>53,79,80,81,82,84,85,86,81А.</t>
  </si>
  <si>
    <t>1,2//,2/2,3,4,5,6,7,8,9,10,11,12,13,14,15,17,18,19,20,21,22,25,28,29,31,33,34,35,37,38,39,41,42,45,46,48,50/1,50/2,51,52,56,62,64,66,68,70,72.</t>
  </si>
  <si>
    <t>1,2,3,4,6,7,9,10,12,13,15,17,18,20,21,22,23,24,25,27,29,31,32,33,35,37,39,41,42,43,44,46,47,48,49,50,51,53,55,56,57,58,60,62,63,65,67,68,69,72,10А,4А,61А.</t>
  </si>
  <si>
    <t>1,2,3,5,6,7,8,11,12,15,16,21,23,25,26,27,28,29,30,32,34,35/1,35/2,37,38,39,43,44,48,49,53,54,55,58,59,60,61,62.64,65,67,68,69,70,72,7374,76,78,79,80,</t>
  </si>
  <si>
    <t>д.2 кв1, 2 кв2, 2 кв3, 2 кв4, 2 кв 5, 2 кв6, 2 кв 7, 2 кв8, 2 кв 9, 2 кв10, 2 кв11, 2 кв12,</t>
  </si>
  <si>
    <t>__________________  Н.М.Мелешкин</t>
  </si>
  <si>
    <t>УТВЕРЖДАЮ:</t>
  </si>
  <si>
    <t xml:space="preserve">с.09.00,    </t>
  </si>
  <si>
    <t xml:space="preserve">с.13.00,     с.13.30     </t>
  </si>
  <si>
    <t>с.8.30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</si>
  <si>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район</t>
  </si>
  <si>
    <t>с. Оброчное</t>
  </si>
  <si>
    <t>ул. Махрова</t>
  </si>
  <si>
    <t>с.  Каменка</t>
  </si>
  <si>
    <t>д. Барановка</t>
  </si>
  <si>
    <t>ул. Ник. Равочкина</t>
  </si>
  <si>
    <t>ул. Сосновая</t>
  </si>
  <si>
    <t>д. Тат. Велязьма</t>
  </si>
  <si>
    <t>ул. Тукая</t>
  </si>
  <si>
    <t>81,82,83,86,87,89,91,92,93,94,96,98,100,102,106108,1А,2А,2Б,20А,94А,96А</t>
  </si>
  <si>
    <t>1,2,4.5,7</t>
  </si>
  <si>
    <t>1,2,4,5,7,8,11,14,15,17,18,19,21/1,21/2,22,23,24,25,26,27,29,30,32,34,35,36,37,38,39,40,41,42,43,44,45,46,49,50,51,52,53,54,56,15А18А,37А</t>
  </si>
  <si>
    <t>1,3,4,6,7,8,9,10,14.</t>
  </si>
  <si>
    <t>6,9/1,9/2,16,23,24,25,26,28,30,31,8А</t>
  </si>
  <si>
    <t>1,3,4,5,6/1,6/2,7,8,9/1,9/2,10/1,11/1,11/2,12/1,13/1,14/1,14/2,15,16,17,18,19,20,21,22,23,24,26</t>
  </si>
  <si>
    <t>1,4,5,7,8,9,11,12,13,15,16,18,20,21,22,23,25/3,27,28,32,36,37,39,41,44,45,47,48,49,51,52,54,55,56,57,59,62,63,64,65,68,32А</t>
  </si>
  <si>
    <t>61,64,66,71,72,74,76,78,79,88</t>
  </si>
  <si>
    <t>1,3,4,5,6,7,8,9,10,11,12,13,14,17,18,19,20,24,26,27,29,31,36,40,41,42,43,44,45,46,48,49,51,55,57,59,31А,52А</t>
  </si>
  <si>
    <t>1,2,3,5,7,8,9,10,11,12,13,15,16,17,18,</t>
  </si>
  <si>
    <t>ул.Новая д.6</t>
  </si>
  <si>
    <t>ул. Советская д1</t>
  </si>
  <si>
    <t>д.6 кв1, 6 кв2, 6 кв3, 6 кв4, 6 кв5,6 кв.6,6 кв7, 6 кв8</t>
  </si>
  <si>
    <t>д.1 кв1, 1 кв2, 1 кв3</t>
  </si>
  <si>
    <t>.с.09.00</t>
  </si>
  <si>
    <t xml:space="preserve">с14.00,       09.00,        09.00                    </t>
  </si>
  <si>
    <t>с 13.30,        с.09.00</t>
  </si>
  <si>
    <t>с.09.00,         с 13.30</t>
  </si>
  <si>
    <t>с.13.30,    с.14.00</t>
  </si>
  <si>
    <t>с.13.30</t>
  </si>
  <si>
    <t>ул. Нагорная</t>
  </si>
  <si>
    <t xml:space="preserve"> ул.Солнечная</t>
  </si>
  <si>
    <t>д. Рус. Велязьма</t>
  </si>
  <si>
    <t>ул. Маресиной</t>
  </si>
  <si>
    <t>ул. Мелиораторов</t>
  </si>
  <si>
    <t>д. Шайгуши</t>
  </si>
  <si>
    <t>с. Перевесье</t>
  </si>
  <si>
    <t>с. Атюрьево</t>
  </si>
  <si>
    <t>ул. Коновалова</t>
  </si>
  <si>
    <t>19,20,21,23,24,26,27,28,29,30,31,33,34,35,36,37,38,39,40,41,42,43,44,45,46/1,46/2,47,49,50,51,1А,6А</t>
  </si>
  <si>
    <t>2,4,5,6,10,11,12,14,15,16,17,18,19</t>
  </si>
  <si>
    <t>2,50,52,54,56,58,60,62,64,66,69,70,72,74,76,78,80</t>
  </si>
  <si>
    <t>1,3,5,6,7,8,9,10,11,12,13,14,15,16,17,18,19,20,21,22,23/1,23/2,25,27,28,29,30,31,32,33,35,36,37,41,45,47,49,51,53,59,61,63,67,69,71,73,75</t>
  </si>
  <si>
    <t>1/1,1/2,2/1,2/2,3/1,3/2,4/1,4/2,5/1,5/2,7/1,7/2,9/1,9/2,10/1,11/1,11/2,12,13/1,14/1,14/2,15/1,15/2,16/1,16/2,17/1,17/2А,18,19/2,20,21/1,21/2,22,23/1,23/2,24,25,26,27/1,27/2,28,8А</t>
  </si>
  <si>
    <t>Д 1, 3, 5,7, 8, 10,11,12, 13, 15, 18, 20, 21, 26, 27, 29,30,31,33,38, 39, 41,42.</t>
  </si>
  <si>
    <t>1,2,3,4,5,6,7,8,12/2,13,14,16,17,18,19,20,21,22,23,24,25,26,27,28,29,30,31,32,33,34,35,36,37,38,39,41,43,44,45,46,47,48,49,50,51,53,54,55,57,58,59,60,65,66,14А,37А,49А,61А,8А.</t>
  </si>
  <si>
    <t>1/1,1/2,2,4,5/1,5/2,6,7/1,7/2,8,9/1,9/2,10/1,10/2,11,13,14/2,15,17,18/1,18/2,19,20,22,26,28,29.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</si>
  <si>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район</t>
  </si>
  <si>
    <t>ул.Новая д.2А</t>
  </si>
  <si>
    <t>д.2А кв1, 2А кв2,2А кв3, 2А кв 4, 2А кв5, 2А кв 6, 2А кв7, 2А кв8, 2А кв9, 2А кв10, 2А кв11</t>
  </si>
  <si>
    <t>с 13.30</t>
  </si>
  <si>
    <t>с 13.00</t>
  </si>
  <si>
    <t xml:space="preserve">с.13.30,          с.08.30      </t>
  </si>
  <si>
    <t>с.13.00,        с.13.30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</si>
  <si>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раон</t>
  </si>
  <si>
    <t>ул. Бараева</t>
  </si>
  <si>
    <t>ул. Горького</t>
  </si>
  <si>
    <t>ул. Пролетарская</t>
  </si>
  <si>
    <t>ул. Колхозная</t>
  </si>
  <si>
    <t>ул. Пушкина</t>
  </si>
  <si>
    <t>18/1,18/2,19,20,22,26,28,29.</t>
  </si>
  <si>
    <t>2,3,4,5,6/1,6/2,7,8/1,8/2,9,10/1,10/2,11,12,13,14,15,16,17,18,19,20,22,23,25,26,27,28,29,30,31,32,33,34,35,36,37,38,39,43,45,49.</t>
  </si>
  <si>
    <t>1,2,3,4,5,7,8,10,11,12,13,15,16,19,26,27,29,31,33,35,39,40,43,45,47,50,52,53,54,55,58,59,61,63, 66</t>
  </si>
  <si>
    <t>1/1,1/2,2,3,7,7А,8,9,11,13,15,16,19,21,23.</t>
  </si>
  <si>
    <t>10/2,11/1,11/2,12/1,12/2,13,14,15/1,15/2,16,17/1,17/2,,18/1,18/2,19/1,19/2,20/2,21/2,23/1,23/2,24/2,25/1,25/2,26/1,26/2,27/1,27/2,28/1,29/1,29/2,30,31/1,32,33/1,33/2,34,35/1,35/2,36,37/1,37/2,38,39/1,39/2,40/1,41/1,41/2,43,44/1,44/2,45,46/1,46/2,48/1,48/2,50,28А</t>
  </si>
  <si>
    <t>2,3,5,8,9,10,12,13,15,16,18,19,20,21,23,27,29,30,32,33,34,36,39,40,41,42,44,46,47,48,49,50,51,54,55,56,59,63</t>
  </si>
  <si>
    <t>1,2,4,7,8,9,10,11</t>
  </si>
  <si>
    <t>4,5,7,9,10,12,13,14,17,18,20,22,23,26,27,29,30,31,33/1,33/2</t>
  </si>
  <si>
    <t>ул. Коммунистическая  д10</t>
  </si>
  <si>
    <t>д.10 кв.1, д.10 кв2,д.10кв.3, д.10кв 4, д.10,кв 6, д.10 кв 7,д10кв 8, д.10кв 9, д.10 кв.10,д.10 кв11.д.10 кв.12.</t>
  </si>
  <si>
    <t>с.13.00,         с 14.00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</si>
  <si>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район</t>
  </si>
  <si>
    <t>ул. Пугачева</t>
  </si>
  <si>
    <t>ул. Коммунистическая</t>
  </si>
  <si>
    <t>ул. Красноармейская</t>
  </si>
  <si>
    <t>ул. Восточная</t>
  </si>
  <si>
    <t>ул.Аграхимиков</t>
  </si>
  <si>
    <t>ул. Михайлова</t>
  </si>
  <si>
    <t>ул.Новая</t>
  </si>
  <si>
    <t>2,3/1,3/2,4,5,6/1,6/2,7/1,7/2,8/2,9/1,10/1</t>
  </si>
  <si>
    <t>2,3,5,8,13,14,15,17,18,19,20.</t>
  </si>
  <si>
    <t xml:space="preserve">   1,6,7,8,9,11,12,13,14,19,26,30,31,32,33,35,36,37,40,44,48,52</t>
  </si>
  <si>
    <t>1кв1,1кв2,3кв1,3кв2,4,5кв1,5кв2,6,7,8,9,10,11,12,13,14,15,16,17,18,19кв1, 19кв2 ,20,21, 22,23кв1, 23кв2, 24кв1, 24кв2, 25кв1, 25кв2,27кв1, 27кв2, 28,29,30,31,33,34,36,38,40,24а</t>
  </si>
  <si>
    <t>35,1,2,3,5,6, 7кв1, 7кв2, 8кв1, 8кв2, 9кв1, 9кв2, 10, 11кв1, 11кв2, 12/1,12кв2, 13кв1, 13кв2,     14,15,16кв1,16кв2,17кв1,17кв2,18,19кв1,19кв2,21,22кв1,22кв2,23кв1,23кв2,24,25,26,27,28,29,30,31,33,34,36/1,36/2,37/1,37/2,38/1,38/2,39/1,40,41/1,41/2,42кв1,43кв1,43/2,1а</t>
  </si>
  <si>
    <t>1, 2кв1, 2кв2, 3, 4кв1, 4кв2, 5,6кв1, 6кв2,7,8 ,10кв1, 10кв2, 12,13,14,15,16,18,19,20,21,22,23, 24кв1, 24кв2, 25,26,27,28,29,30,31кв1, 31кв2, 32,35,37,39,41,43.</t>
  </si>
  <si>
    <t>1,3, 7, 10 кв1,10 кв2,11 кв1, 11 кв2,  13, 15,16/1, 16/2, 18 кв1, 18 кв2, ,24,26, 30, 15А кв2, 1Б.</t>
  </si>
  <si>
    <t>ул.Новая д.2</t>
  </si>
  <si>
    <t>ул.Новая д.8</t>
  </si>
  <si>
    <t xml:space="preserve">д.2 кв1, 2 кв2, 2 кв7, 2 кв 8, </t>
  </si>
  <si>
    <t>д.8 кв1, д.8кв.2,д.8 кв.3,8 кв 4, 8 кв5, 8 кв7, 8 кв8.</t>
  </si>
  <si>
    <t>с 13.30,         с  08.30</t>
  </si>
  <si>
    <t>с 09.00,         с 13.30</t>
  </si>
  <si>
    <t xml:space="preserve">с.13.30,         с 09.00   </t>
  </si>
  <si>
    <t>с 13.20</t>
  </si>
  <si>
    <t>с.09.00          с  13.00,        с 13.00</t>
  </si>
  <si>
    <t>с 8.00,            с 13.30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</si>
  <si>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район</t>
  </si>
  <si>
    <t>"___"______________20223г.</t>
  </si>
  <si>
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 Атюрьевский район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</si>
  <si>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Краснослободске Атюрьевский район</t>
  </si>
  <si>
    <t>ул.Школьная</t>
  </si>
  <si>
    <t>ул.Советская</t>
  </si>
  <si>
    <t>сАтюрьево</t>
  </si>
  <si>
    <t>пер. Больничный</t>
  </si>
  <si>
    <t>ул. Майская</t>
  </si>
  <si>
    <t>ул. Атманзина</t>
  </si>
  <si>
    <t>ул.Московская</t>
  </si>
  <si>
    <t>ул.Новая д.4</t>
  </si>
  <si>
    <t>ул. Дорожная  д. 6</t>
  </si>
  <si>
    <t>ул..Дорожная  д. 5</t>
  </si>
  <si>
    <t>д.2 кв1, 2 кв2, 3, 6, 8, 9, 10,11, 15, 16 , 17, 18,19 20, 21, 23,  25, 28, 30, 31,32, 34, 35, 36, 37, 38, 39,41, 47,16А, 1 Б, 4 А</t>
  </si>
  <si>
    <t>7,13, 15, 17, 19, 22, 24,25, 26, 28, 29, 31, 32, 33, 34, 35, 37, 39, 41,43,47,49,20а.</t>
  </si>
  <si>
    <t>д.1Б,5, 7, 8 ,9, 11, 13, 14 кв1, 14 кв2, 16, 17, 18,19.</t>
  </si>
  <si>
    <t>д.2, 3, 4, 5 , 6, 7 кв1, 8 кв1, 8 кв2, 9А,10,  14, 15 кв1, 15 кв2, 16/1, 18, 20, 22, 24 кв 1, 24 кв 2, 25, 27, 11А,16А, 1А, 24а,.29</t>
  </si>
  <si>
    <t>д. 4, 5 кв1, 6 кв2, 7, 9, 11/1,11/2,12,14,16.</t>
  </si>
  <si>
    <t>д.2, 4, 5, 6, 8, 9, 12, 14, 15, 16, 17, 20, 23, 24, 26, 27,28,32,34,38,40.</t>
  </si>
  <si>
    <t>д.1, 2, 3, 4, 5, 6, 7, 8, 9, 10, 11, 12, 13, 14, 15, 16, 17, 18, 19, 20 кв1, 21, 24, 25, 27, 28, 29, 30, 31, 33, 34, 36 кв1, 36 кв2, 37, 38, 39, 40, 42, 43, 45, 47, 49,  12А.</t>
  </si>
  <si>
    <t>д. 1,4, 9, 10, 12, 13,14,17, 18,19,20, 21, 22, 23, 24, 26, 27, 28,29,30,31,32,33,34,35,36,39,41,42,43,46, 48, 50, 53, 54, 55,56,57,58, 59,61, 62,63, 64,65, 66, 67, 68, 69,70,70А,71,72, 73,74, 75,76,77,79,81,83, 84, 86,87,88,90,91,92,93,94,95,97,100, 101, 102, 103,104, 105, 106,107,108,109,110,111, 114, 115, 117, 119,120, 121,122,123, 125.</t>
  </si>
  <si>
    <t xml:space="preserve">д., 2 кв3,  2кв4, 2 кв5, 2 кв6, 2 кв.9, </t>
  </si>
  <si>
    <t>д.4 кв1, 4 кв2, 4 кв3, 4 кв4,4кв.5,4кв.6, 4 кв7, 4 кв8</t>
  </si>
  <si>
    <t xml:space="preserve"> 6 кв22,  6 кв23, 6 кв26, 6 кв27.</t>
  </si>
  <si>
    <t>д. 5 кв1, д. 5 кв12.</t>
  </si>
  <si>
    <t>ул. Ю.С. Федькина</t>
  </si>
  <si>
    <t>д.14,16</t>
  </si>
  <si>
    <t>с 13.00,          с 09.00</t>
  </si>
  <si>
    <t xml:space="preserve">с.13.30,       с.13.30,         с 09.00,         с 09.00,         с 09.00 ,        с 09.00 ,        с 13.00              </t>
  </si>
  <si>
    <t>ул. Чапаева</t>
  </si>
  <si>
    <t>с.Новая Кярьга</t>
  </si>
  <si>
    <t>с.Новочадово</t>
  </si>
  <si>
    <t>ул.Демократическая</t>
  </si>
  <si>
    <t>д.1, 2, 4, 6, 8, 9, 11,12, 13, 14,15, 16,17, 18, 19, 21, 22,23, 24, 25, 26, 27, 28,30, 31, 33, 34, 35, 36, 37,  40, 41,  45, 46, 48,50.</t>
  </si>
  <si>
    <t>д.2/1,2/2,3 кв1, 3 кв2, 4 кв.1, 4/2,5.</t>
  </si>
  <si>
    <t>д.86кв1,86кв2,86,  90 кв1,  90 кв2,  91 кв1, 91кв2, 92кв2, 93,  98 кв 1.</t>
  </si>
  <si>
    <t>д.82,94,95 кв1, 95 кв2, 96, 97 кв1, 97 кв2, 98 кв1,98кв2,99 кв2, 99,100, 101кв.1,101кв2, 102, 103 кв1, 103 кв2, 104, 90а кв1, 99а кв2.</t>
  </si>
  <si>
    <t>д.2, 3, 5, 6,7, 8, 9, 10, 11, 12,13, 15, 16, 17а, 17, 20, 21, 23, 24,25, 26, 28, 29, 32, 33,  35,36,37,40, 41,  42, 43, 45, 46, 47,49, 50,53, 54, 19А, 29А, 40А,</t>
  </si>
  <si>
    <t>д.6,7, 8, 10, 11, 12, 13, 15, 16, 17, 18,  21, 22, 23, 24, 24а,25, 26, 28,29,29, 30, 31, 33, 34, 35, 36, 37, 38,39,40, 42, 43, 44, 45,46, 48, 49, 50, 51,53, 54,55, 58,  60, 61, 62, 63 , 64,65, 66, 67, 69.</t>
  </si>
  <si>
    <t xml:space="preserve"> 6 кв2, 6 кв3,  6 кв5, 6 кв6, 6 кв7,  6 кв8, 6 кв9, 6 кв10, 6 кв11, 6 кв12, 6 кв14,6 кв15, 6 кв16, 6 кв17, 6 кв18, 6 кв20, 6 кв21, </t>
  </si>
  <si>
    <t>ул Карла Маркса</t>
  </si>
  <si>
    <t>ул. П.И. Девятаева</t>
  </si>
  <si>
    <t>ул. Дежурова</t>
  </si>
  <si>
    <t>Д. Потьма</t>
  </si>
  <si>
    <t>ул. Пионерская</t>
  </si>
  <si>
    <t>ул. Комсомольская</t>
  </si>
  <si>
    <t xml:space="preserve">ул. Ленина                </t>
  </si>
  <si>
    <t xml:space="preserve">ул.Октябрьская        </t>
  </si>
  <si>
    <t>ул. Болотникова</t>
  </si>
  <si>
    <t>ул.Махрова</t>
  </si>
  <si>
    <t>ул. Степана Разина</t>
  </si>
  <si>
    <t xml:space="preserve">д.1, 2 кв.1,3 кв1, 3 кв2, 4, 6, 7, 9,10, 11, 12 , 13, 15,  17, 19,  20 кв2,  24 кв1, 25 кв1, 25 кв2, 26 кв1,  27 кв2, 2 31 кв2, 32, 33, 34 кв1, 34 кв2,  35, 36, 37 кв1, 37 кв2, 38 кв3, 39 кв1, 39 кв2, 41,42, 43 кв1,43/2, 45 кв1, 45 кв2, 46 кв1,  47, 48, 49, 50,  51 кв2, 51 кв3, 52, 56 кв1, 56 кв2,58 кв1, 58 кв2, </t>
  </si>
  <si>
    <t>д. 3,5,7,9,14,17,21,37.</t>
  </si>
  <si>
    <t>3,4,5,6,8,9,10,14,16,19,,23,24,25,26,26а,29,31,32,34,35,36,38,39,40,43,45,46,47,50,52,53,57,59,60 63,64,65,66,70,32А,39Б,63А</t>
  </si>
  <si>
    <t xml:space="preserve">д.2, 9,10, 11, 12, 14, 17,18, 21,  24, 25, 27, 28, ,31, 32, 33,  37, 39, 40,  44.15А </t>
  </si>
  <si>
    <t>д.1,2/2,3,4, 7,  9, 10, 11, 12, 13,14, 16, 18, 19, 20, 21,  24, 25, 26, 27,28, 30, 32, 33, 34,35, 37,38, 40, 41,42,43,44,46,47,48,49,50,51,53,54,55,56,  57,58,63,67, 68,69 кв1, 69 кв2.</t>
  </si>
  <si>
    <t>д.3, 4, 5, 6, 8, 9,10, 11, 12, 13,14, 15, 16, 17, 18, 20/2, 21, 22, 23, 24, 26, 27, 28, 29, 29а, 30, 32, 33,34, 35,  45,  54, 60, 64,  68, 70.</t>
  </si>
  <si>
    <t>д.1,2, 6, 7, 8, 9, 10, 12, 13, 16,20, 21, 22, 24, 25,27,28,30, 33,35,36, 38, 39, 40, 41,42,43, 45, 46, 47, 48, 49, 50, 51,  54, 55, 56, 58,59,60,61,62, 63, 65, 68, 69, 70, 72, 78/2 80, 86.</t>
  </si>
  <si>
    <t>д.1 , 3, 4,5,5А,  7, 8/1, 8/2, ,9,11,12 кв1, 12 кв2, 14 кв2,  19, 20, 21, 23, 1А кв. 1, 1А кв2, 3а.</t>
  </si>
  <si>
    <t xml:space="preserve">д. 1/1,1/2, 2/1,3 кв1, 3 кв2, 4, 5, 6 кв1, 6 кв2,7, 8 кв1, 8 кв2,9/1,9 кв2, 10, 11,12, 13 кв1, 13 кв2. 15 кв1.,15/2. </t>
  </si>
  <si>
    <t xml:space="preserve">д.1, 2, 5, 10, 12, </t>
  </si>
  <si>
    <t>ул. Дорожная  д. 4а</t>
  </si>
  <si>
    <t>д.8,д. 1А,13,18,22, 31,38,46,52,55</t>
  </si>
  <si>
    <t>д.1,2,3,6,7,д. 8, 9,10,11, 12, 13,14, 15, 17, 18/1,18/2, 19,20,21,23, 24, 28,29, 30, 31,33,35,36,37,38,41,43,44 кв1, 44 кв2, 45,46,49,50,52,54, 58,59, 60А, 62, 64, 65, 66, 68, 69, 70,71, 72, 73, 74, 75, 76, 77, 79,80, 83, 85, 106, 107, 108, 109, 111, 114, 24А,3А, 34А, 60а, 81а.</t>
  </si>
  <si>
    <t xml:space="preserve">с 09.00,          с 13.30,             с 09.00       </t>
  </si>
  <si>
    <t xml:space="preserve">с 09.00,                        </t>
  </si>
  <si>
    <t xml:space="preserve">с 09.00,     с.13.00        </t>
  </si>
  <si>
    <t>с 09.00,              с 13.00</t>
  </si>
  <si>
    <t>д.2А кв1, 2А кв2,2А кв3, 2А кв 4, 2А кв5, 2А кв 6, 2А кв7, 2А кв8, 2А кв9, 2А кв10, 2А кв11,д.2а кв.12.</t>
  </si>
  <si>
    <t>д.4а кв1, 4а кв2, 4а кв3, 4а кв4, 4а кв.5.4акв.6,4а.кв.7,4а кв.8</t>
  </si>
  <si>
    <t>13.30</t>
  </si>
  <si>
    <t xml:space="preserve"> с 9.00</t>
  </si>
  <si>
    <t>4,9,15,16,17,19,21,23,28,29,32,33,34,35,38,39,40,41,44,45,46,47,48,49,50,51, 52,53,56,57,58,59,60,61,62,63,64,66,70,  72,74, 76,78кв1, 78кв2, 80, 82, 84,31А,47а,70а.</t>
  </si>
  <si>
    <t>1,2,4,6,7,10,11,12,17,19,24,28,31,35</t>
  </si>
  <si>
    <t>1,2,6,7,8,9,11,13Б,14/1,14/2,15,19,21,22,26,27,28,31,32,33,39,40,45,52,,55,64,71,75</t>
  </si>
  <si>
    <t>д.6, 7, 10,12, 15, 18,20,  22, 24, 25, 28, 29, 33,  39, 41, 47.52</t>
  </si>
  <si>
    <t>3,5,9,15,19,23,27,29</t>
  </si>
  <si>
    <t>ул. Ю.С.Федькина</t>
  </si>
  <si>
    <t>д.14.д.16</t>
  </si>
  <si>
    <t>3,4,5,7,11,12,13,16,17,18,19,20,21,23,24,26,29,31,32,33,35,36,37,38,40,41,44,45,46,47,48,49,50,51,52,54,57,58,59,60,61,64,64А,68,70,72,74,78,80,82,86,88,90</t>
  </si>
  <si>
    <t>1,2/1,2,3,4,5,9,10,12,13,17,21,25,27,30,32,33,34,35,36,37,40,42,46,47,49,51,55,56,59,60,62,63,64,66,68,69,70,71,72,77,79,80,83,84,87,89,98,101,103,105,108,109,111,112,113,114,118,122,125,128,129,132,135,130,136,138,139,140,143,149,151,153,169,171,177,104А</t>
  </si>
  <si>
    <t>02.04.2024,   03.04.2024</t>
  </si>
  <si>
    <t>03.04.2024 ,04.04.2024</t>
  </si>
  <si>
    <t xml:space="preserve">05.04.2024,   08.04.2024,    09.04.2024, 10.04.2024,    26.04.2024     </t>
  </si>
  <si>
    <t>11.04.20224</t>
  </si>
  <si>
    <t>15.04.2024,   16.04.2024</t>
  </si>
  <si>
    <t>17.04.2024,    18.04.2024</t>
  </si>
  <si>
    <t xml:space="preserve">19.04.2024,    22.04.2024,  23.04.2024, 27.04.2024     </t>
  </si>
  <si>
    <t>01.03.2024,   04.03.2024</t>
  </si>
  <si>
    <t>05.03.2024,   06.03.2024</t>
  </si>
  <si>
    <t>06.03.2024,   07.03.2024</t>
  </si>
  <si>
    <t>11.03.2024,   12.03.2024</t>
  </si>
  <si>
    <t>13.03.2024,    14.03.2024</t>
  </si>
  <si>
    <t>18.03.2024,   19.03.2024,    20.03.2024</t>
  </si>
  <si>
    <t>21.03.2024, 22.03.2024,   25.03.2024,    26.03.2024</t>
  </si>
  <si>
    <t>27.03.2024, 28.03.2024,     29.03.2024</t>
  </si>
  <si>
    <t xml:space="preserve">05.03.2024,  19.03.2024   </t>
  </si>
  <si>
    <t>25.03.2024,    27.03.2024</t>
  </si>
  <si>
    <t>16.01.2024,    27.01.2024</t>
  </si>
  <si>
    <t>18.01.2024. 19.01.2024, 22.01.2024, 23.01.2024, 24.01.2024</t>
  </si>
  <si>
    <t>27.01.2024, 28.01.2024,      29.01.2024,            30.01.2024,     31.01.2024</t>
  </si>
  <si>
    <t>15.01.2024     19.01.2024,  23.01.2024</t>
  </si>
  <si>
    <t>01.02.2024,  2.02.2024</t>
  </si>
  <si>
    <t>05.02.2024, 06.02.2024, 07.02.2024, 08.02.2024</t>
  </si>
  <si>
    <t>12.02.2024, 13.02.2024</t>
  </si>
  <si>
    <t>15.02.2024, 16.02.2024</t>
  </si>
  <si>
    <t>20.02.2024,    21.02.2024</t>
  </si>
  <si>
    <t>22.02.2024,  26.02.2024</t>
  </si>
  <si>
    <t>26.02.2024,      27.02.2024</t>
  </si>
  <si>
    <t>28.02.2024,    29.02.2024</t>
  </si>
  <si>
    <t>07.02.2024,   19.02.2024,  27.02.2024</t>
  </si>
  <si>
    <t>"___"______________2023__ г.</t>
  </si>
  <si>
    <t>03.05.2024,    06.05.2024, 07.05.2024,  08.05.2024</t>
  </si>
  <si>
    <t>14.05.2024,    15.05.2024,   16.05.2024,    17.08.2024</t>
  </si>
  <si>
    <t>20.05.2024,  21.05.2024,    22.05.2024, 23.05.2024</t>
  </si>
  <si>
    <t>24.05.2024, 27.05.2024, 28.05.2024, 29.05.2024</t>
  </si>
  <si>
    <t>13.05.2024, 21.05.2024</t>
  </si>
  <si>
    <t>03.06.2024,   04.06.2024,    05.06.2024</t>
  </si>
  <si>
    <t>06.06.2024,   07.06.2024,    10.06.2024,   11.06.2024</t>
  </si>
  <si>
    <t>14.06.2024,  17.06.2024</t>
  </si>
  <si>
    <t>17.06.2024,  18.06.2024,    18.06.2024,  19.06.2024</t>
  </si>
  <si>
    <t>20.06.2024,    21.06.2024,   24.06.2024</t>
  </si>
  <si>
    <t xml:space="preserve">26.06.2024,  27.06.2024,    28.06.2024, </t>
  </si>
  <si>
    <t>25.06.2024,   26.06.2024</t>
  </si>
  <si>
    <t xml:space="preserve">13.06.2024,  25.06.2024   </t>
  </si>
  <si>
    <t>01.07.2024,  02.07.2024, 03.07.2024</t>
  </si>
  <si>
    <t>03.07.2024, 04.07.2024</t>
  </si>
  <si>
    <t>05.07.2024,   06.07.2024</t>
  </si>
  <si>
    <t xml:space="preserve">08.07.2024,   09.07.2024,  10.07.2024,    11.07.2024,   12.07.2024    </t>
  </si>
  <si>
    <t xml:space="preserve">15.07.2024,  16.07.2024,  17.07.2024,    18.07.2024,   19.07.2024    </t>
  </si>
  <si>
    <t>22.07.2024,   23.07.2024</t>
  </si>
  <si>
    <t xml:space="preserve">24.07.2024,  25.07.2024,  26.07.2024,    29.07.2024,   31.07.2024    </t>
  </si>
  <si>
    <t>31.07.2024,    30.07.2024</t>
  </si>
  <si>
    <t>06.07.2024,   30.07.2024</t>
  </si>
  <si>
    <t xml:space="preserve">02.08.2024,  03.08.2024,     05.06.2024,    06.08.2024   </t>
  </si>
  <si>
    <t>12.08.2024, 13.08.2024,   14.08.2024</t>
  </si>
  <si>
    <t>07.08.2024,    08.08.2024</t>
  </si>
  <si>
    <t xml:space="preserve">15.08.2024,  16.08.2024,     19.06.2024,    20.08.2024,     </t>
  </si>
  <si>
    <t>22.08.2024, 23.08.2024,   26.08.2024</t>
  </si>
  <si>
    <t>28.08.2024,     29.08.2024,   30.08.2024</t>
  </si>
  <si>
    <t xml:space="preserve">01.08.2024, 27.08.2024   </t>
  </si>
  <si>
    <t>02.09.2024,   03.09.2024</t>
  </si>
  <si>
    <t>03.09.2024, 04.09.2024</t>
  </si>
  <si>
    <t xml:space="preserve">05.09.2024,    06.09.2024, 09.09.2024,  10.08.2024,    </t>
  </si>
  <si>
    <t>11.09.2024, 13.09.2024</t>
  </si>
  <si>
    <t xml:space="preserve">12.09.2024,    13.09.2024 ,   30.09.2024  </t>
  </si>
  <si>
    <t>16.09.2024,   17.09.2024,   18.09.2024, 19.09.2024,    20.08.2024</t>
  </si>
  <si>
    <t xml:space="preserve">23.09.2024,   24.09.2024,   25.09.2024, 26.09.2024,    </t>
  </si>
  <si>
    <t>26.09.2024,   30.09.2024</t>
  </si>
  <si>
    <t>13.09.2024,   30.09.2024</t>
  </si>
  <si>
    <t xml:space="preserve">01.10.2024, 02.10.2024, 03.10.2024  </t>
  </si>
  <si>
    <t>04.10.2024,    07.10.2024,    08.10.2024</t>
  </si>
  <si>
    <t>09.10.2024, 10.10.2024</t>
  </si>
  <si>
    <t>11.10.2024,    14.10.2024,    15.10.2024</t>
  </si>
  <si>
    <t>17.10.2024, 18.10.2024</t>
  </si>
  <si>
    <t xml:space="preserve">21.10.2024,   22.10.2024,    23.10.2024,    </t>
  </si>
  <si>
    <t xml:space="preserve">15.10.2024 16.10.2024 24.10.2024 25.10.2024, 28.10.2024, 29.10.2024, 30.10.2024          </t>
  </si>
  <si>
    <t>02.10.2024,     07.10.2024</t>
  </si>
  <si>
    <t>01.11.2024,    02.11.2024,   05.11.2024</t>
  </si>
  <si>
    <t>05.11.2024     06.11.2024</t>
  </si>
  <si>
    <t xml:space="preserve">06.11.2024, 07.11.2024,    08.11.2024,    11.11.2024,  12.11.2024     15.11.2024  </t>
  </si>
  <si>
    <t>13.11.2024    15.09.2024</t>
  </si>
  <si>
    <t>14.11.2024,    15.11.2024,   20.11.2024</t>
  </si>
  <si>
    <t>22.11.2024,    25.11.2024,     26.11.2024, 27.11.2024</t>
  </si>
  <si>
    <t>21.11.2024,   28.11.2024</t>
  </si>
  <si>
    <t xml:space="preserve">02.12.2024,      03.12.2024,       04.12.2024,             </t>
  </si>
  <si>
    <t>10.12.2024, 11.12.2024, 12.12.2024</t>
  </si>
  <si>
    <t xml:space="preserve">13.12.2024,   16.12.2024,    </t>
  </si>
  <si>
    <t>18.12.2024,       19.12.2024,    20.11.2024</t>
  </si>
  <si>
    <t>23.11.2024,     24.12.2024,      25.12.2024,</t>
  </si>
  <si>
    <t>26.11.2024,    27.12.2024</t>
  </si>
  <si>
    <t xml:space="preserve">18.11.2024  19.11.2024,     29.11.2024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</si>
</sst>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 xr9:uid="{00000000-0011-0000-FFFF-FFFF00000000}">
      <tableStyleElement type="firstColumnStripe" size="4"/>
    </tableStyle>
    <tableStyle name="Стиль таблицы 2" pivot="0" count="2" xr9:uid="{00000000-0011-0000-FFFF-FFFF01000000}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65"/>
  <sheetViews>
    <sheetView view="pageBreakPreview" topLeftCell="A19" zoomScaleSheetLayoutView="100" workbookViewId="0">
      <selection activeCell="E26" sqref="E2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26</v>
      </c>
      <c r="J5" s="55"/>
      <c r="K5" s="55"/>
      <c r="L5" s="55"/>
    </row>
    <row r="6" spans="1:21" ht="15" customHeight="1" x14ac:dyDescent="0.25">
      <c r="I6" s="55" t="s">
        <v>27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233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31.5" x14ac:dyDescent="0.25">
      <c r="A15" s="1">
        <v>1</v>
      </c>
      <c r="B15" s="48" t="s">
        <v>216</v>
      </c>
      <c r="C15" s="49" t="s">
        <v>217</v>
      </c>
      <c r="D15" s="45" t="s">
        <v>239</v>
      </c>
      <c r="E15" s="28">
        <v>45505</v>
      </c>
      <c r="F15" s="10" t="s">
        <v>160</v>
      </c>
      <c r="G15" s="13">
        <v>8</v>
      </c>
      <c r="H15" s="13">
        <v>0</v>
      </c>
      <c r="I15" s="13">
        <v>2</v>
      </c>
      <c r="J15" s="13">
        <v>6</v>
      </c>
      <c r="K15" s="13">
        <v>8</v>
      </c>
      <c r="L15" s="13">
        <v>8</v>
      </c>
    </row>
    <row r="16" spans="1:21" ht="94.5" x14ac:dyDescent="0.25">
      <c r="A16" s="1">
        <v>2</v>
      </c>
      <c r="B16" s="48" t="s">
        <v>216</v>
      </c>
      <c r="C16" s="49" t="s">
        <v>234</v>
      </c>
      <c r="D16" s="45" t="s">
        <v>240</v>
      </c>
      <c r="E16" s="10" t="s">
        <v>410</v>
      </c>
      <c r="F16" s="10" t="s">
        <v>160</v>
      </c>
      <c r="G16" s="13">
        <v>40</v>
      </c>
      <c r="H16" s="13">
        <v>0</v>
      </c>
      <c r="I16" s="13">
        <v>12</v>
      </c>
      <c r="J16" s="13">
        <v>28</v>
      </c>
      <c r="K16" s="13">
        <v>41</v>
      </c>
      <c r="L16" s="13">
        <v>38</v>
      </c>
    </row>
    <row r="17" spans="1:21" ht="78.75" x14ac:dyDescent="0.25">
      <c r="A17" s="1">
        <v>3</v>
      </c>
      <c r="B17" s="48" t="s">
        <v>216</v>
      </c>
      <c r="C17" s="49" t="s">
        <v>235</v>
      </c>
      <c r="D17" s="45" t="s">
        <v>241</v>
      </c>
      <c r="E17" s="10" t="s">
        <v>411</v>
      </c>
      <c r="F17" s="10" t="s">
        <v>160</v>
      </c>
      <c r="G17" s="13">
        <v>33</v>
      </c>
      <c r="H17" s="13">
        <v>1</v>
      </c>
      <c r="I17" s="13">
        <v>10</v>
      </c>
      <c r="J17" s="13">
        <v>20</v>
      </c>
      <c r="K17" s="13">
        <v>34</v>
      </c>
      <c r="L17" s="13">
        <v>32</v>
      </c>
    </row>
    <row r="18" spans="1:21" ht="31.5" x14ac:dyDescent="0.25">
      <c r="A18" s="1">
        <v>4</v>
      </c>
      <c r="B18" s="48" t="s">
        <v>216</v>
      </c>
      <c r="C18" s="49" t="s">
        <v>236</v>
      </c>
      <c r="D18" s="45" t="s">
        <v>242</v>
      </c>
      <c r="E18" s="10" t="s">
        <v>412</v>
      </c>
      <c r="F18" s="10" t="s">
        <v>160</v>
      </c>
      <c r="G18" s="13">
        <v>15</v>
      </c>
      <c r="H18" s="13">
        <v>0</v>
      </c>
      <c r="I18" s="13">
        <v>5</v>
      </c>
      <c r="J18" s="13">
        <v>8</v>
      </c>
      <c r="K18" s="13">
        <v>15</v>
      </c>
      <c r="L18" s="13">
        <v>12</v>
      </c>
    </row>
    <row r="19" spans="1:21" ht="127.5" x14ac:dyDescent="0.25">
      <c r="A19" s="1">
        <v>5</v>
      </c>
      <c r="B19" s="29" t="s">
        <v>216</v>
      </c>
      <c r="C19" s="30" t="s">
        <v>95</v>
      </c>
      <c r="D19" s="29" t="s">
        <v>243</v>
      </c>
      <c r="E19" s="10" t="s">
        <v>413</v>
      </c>
      <c r="F19" s="10" t="s">
        <v>160</v>
      </c>
      <c r="G19" s="13">
        <v>54</v>
      </c>
      <c r="H19" s="13">
        <v>0</v>
      </c>
      <c r="I19" s="13">
        <v>22</v>
      </c>
      <c r="J19" s="13">
        <v>31</v>
      </c>
      <c r="K19" s="13">
        <v>54</v>
      </c>
      <c r="L19" s="13">
        <v>50</v>
      </c>
    </row>
    <row r="20" spans="1:21" ht="51" x14ac:dyDescent="0.25">
      <c r="A20" s="1">
        <v>6</v>
      </c>
      <c r="B20" s="29" t="s">
        <v>216</v>
      </c>
      <c r="C20" s="30" t="s">
        <v>74</v>
      </c>
      <c r="D20" s="29" t="s">
        <v>244</v>
      </c>
      <c r="E20" s="10" t="s">
        <v>414</v>
      </c>
      <c r="F20" s="10" t="s">
        <v>160</v>
      </c>
      <c r="G20" s="13">
        <v>35</v>
      </c>
      <c r="H20" s="13">
        <v>0</v>
      </c>
      <c r="I20" s="13">
        <v>9</v>
      </c>
      <c r="J20" s="13">
        <v>23</v>
      </c>
      <c r="K20" s="13">
        <v>37</v>
      </c>
      <c r="L20" s="13">
        <v>32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x14ac:dyDescent="0.25">
      <c r="A21" s="1">
        <v>7</v>
      </c>
      <c r="B21" s="29" t="s">
        <v>216</v>
      </c>
      <c r="C21" s="30" t="s">
        <v>116</v>
      </c>
      <c r="D21" s="29" t="s">
        <v>245</v>
      </c>
      <c r="E21" s="28">
        <v>45531</v>
      </c>
      <c r="F21" s="10" t="s">
        <v>160</v>
      </c>
      <c r="G21" s="13">
        <v>8</v>
      </c>
      <c r="H21" s="13">
        <v>0</v>
      </c>
      <c r="I21" s="13">
        <v>2</v>
      </c>
      <c r="J21" s="13">
        <v>6</v>
      </c>
      <c r="K21" s="13">
        <v>8</v>
      </c>
      <c r="L21" s="13">
        <v>6</v>
      </c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76.5" x14ac:dyDescent="0.25">
      <c r="A22" s="1">
        <v>8</v>
      </c>
      <c r="B22" s="29" t="s">
        <v>216</v>
      </c>
      <c r="C22" s="30" t="s">
        <v>237</v>
      </c>
      <c r="D22" s="29" t="s">
        <v>355</v>
      </c>
      <c r="E22" s="10" t="s">
        <v>415</v>
      </c>
      <c r="F22" s="10" t="s">
        <v>160</v>
      </c>
      <c r="G22" s="13">
        <v>49</v>
      </c>
      <c r="H22" s="13">
        <v>0</v>
      </c>
      <c r="I22" s="13">
        <v>9</v>
      </c>
      <c r="J22" s="13">
        <v>35</v>
      </c>
      <c r="K22" s="13">
        <v>50</v>
      </c>
      <c r="L22" s="13">
        <v>45</v>
      </c>
    </row>
    <row r="23" spans="1:21" ht="38.25" x14ac:dyDescent="0.25">
      <c r="A23" s="1">
        <v>9</v>
      </c>
      <c r="B23" s="29" t="s">
        <v>216</v>
      </c>
      <c r="C23" s="30" t="s">
        <v>238</v>
      </c>
      <c r="D23" s="29" t="s">
        <v>246</v>
      </c>
      <c r="E23" s="28">
        <v>45525</v>
      </c>
      <c r="F23" s="10" t="s">
        <v>160</v>
      </c>
      <c r="G23" s="13">
        <v>20</v>
      </c>
      <c r="H23" s="13">
        <v>0</v>
      </c>
      <c r="I23" s="13">
        <v>5</v>
      </c>
      <c r="J23" s="13">
        <v>13</v>
      </c>
      <c r="K23" s="13">
        <v>20</v>
      </c>
      <c r="L23" s="13">
        <v>18</v>
      </c>
    </row>
    <row r="24" spans="1:21" x14ac:dyDescent="0.25">
      <c r="A24" s="18"/>
      <c r="B24" s="18"/>
      <c r="C24" s="18" t="s">
        <v>17</v>
      </c>
      <c r="D24" s="2"/>
      <c r="E24" s="18"/>
      <c r="F24" s="18"/>
      <c r="G24" s="18">
        <f>SUM(G15:G23)</f>
        <v>262</v>
      </c>
      <c r="H24" s="18">
        <f t="shared" ref="H24:L24" si="0">SUM(H15:H23)</f>
        <v>1</v>
      </c>
      <c r="I24" s="18">
        <f t="shared" si="0"/>
        <v>76</v>
      </c>
      <c r="J24" s="18">
        <f t="shared" si="0"/>
        <v>170</v>
      </c>
      <c r="K24" s="18">
        <f t="shared" si="0"/>
        <v>267</v>
      </c>
      <c r="L24" s="18">
        <f t="shared" si="0"/>
        <v>241</v>
      </c>
    </row>
    <row r="25" spans="1:21" x14ac:dyDescent="0.25">
      <c r="A25" s="64" t="s">
        <v>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21" ht="51" x14ac:dyDescent="0.25">
      <c r="A26" s="1">
        <v>1</v>
      </c>
      <c r="B26" s="29" t="s">
        <v>216</v>
      </c>
      <c r="C26" s="39" t="s">
        <v>247</v>
      </c>
      <c r="D26" s="29" t="s">
        <v>248</v>
      </c>
      <c r="E26" s="28" t="s">
        <v>416</v>
      </c>
      <c r="F26" s="1" t="s">
        <v>249</v>
      </c>
      <c r="G26" s="1">
        <v>11</v>
      </c>
      <c r="H26" s="1">
        <v>0</v>
      </c>
      <c r="I26" s="1">
        <v>11</v>
      </c>
      <c r="J26" s="1">
        <v>0</v>
      </c>
      <c r="K26" s="1">
        <v>11</v>
      </c>
      <c r="L26" s="1">
        <v>0</v>
      </c>
      <c r="M26" s="11"/>
    </row>
    <row r="27" spans="1:21" x14ac:dyDescent="0.2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</row>
    <row r="28" spans="1:21" x14ac:dyDescent="0.2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</row>
    <row r="29" spans="1:21" x14ac:dyDescent="0.25">
      <c r="A29" s="1"/>
      <c r="B29" s="1"/>
      <c r="C29" s="1"/>
      <c r="D29" s="16"/>
      <c r="E29" s="1"/>
      <c r="F29" s="1"/>
      <c r="G29" s="1"/>
      <c r="H29" s="1"/>
      <c r="I29" s="1"/>
      <c r="J29" s="1"/>
      <c r="K29" s="1"/>
      <c r="L29" s="1"/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</row>
    <row r="32" spans="1:21" x14ac:dyDescent="0.25">
      <c r="A32" s="1"/>
      <c r="B32" s="1"/>
      <c r="C32" s="12"/>
      <c r="D32" s="14"/>
      <c r="E32" s="12"/>
      <c r="F32" s="12"/>
      <c r="G32" s="12"/>
      <c r="H32" s="12"/>
      <c r="I32" s="12"/>
      <c r="J32" s="12"/>
      <c r="K32" s="12"/>
      <c r="L32" s="13"/>
    </row>
    <row r="33" spans="1:12" x14ac:dyDescent="0.25">
      <c r="A33" s="1"/>
      <c r="B33" s="1"/>
      <c r="C33" s="12"/>
      <c r="D33" s="10"/>
      <c r="E33" s="12"/>
      <c r="F33" s="12"/>
      <c r="G33" s="12"/>
      <c r="H33" s="12"/>
      <c r="I33" s="12"/>
      <c r="J33" s="12"/>
      <c r="K33" s="12"/>
      <c r="L33" s="13"/>
    </row>
    <row r="34" spans="1:12" x14ac:dyDescent="0.25">
      <c r="A34" s="1"/>
      <c r="B34" s="1"/>
      <c r="C34" s="12"/>
      <c r="D34" s="10"/>
      <c r="E34" s="12"/>
      <c r="F34" s="12"/>
      <c r="G34" s="12"/>
      <c r="H34" s="12"/>
      <c r="I34" s="12"/>
      <c r="J34" s="12"/>
      <c r="K34" s="12"/>
      <c r="L34" s="13"/>
    </row>
    <row r="35" spans="1:12" x14ac:dyDescent="0.25">
      <c r="A35" s="18"/>
      <c r="B35" s="18"/>
      <c r="C35" s="18" t="s">
        <v>16</v>
      </c>
      <c r="D35" s="18"/>
      <c r="E35" s="18"/>
      <c r="F35" s="18"/>
      <c r="G35" s="18">
        <f>SUM(G26:G34)</f>
        <v>11</v>
      </c>
      <c r="H35" s="18">
        <f t="shared" ref="H35:L35" si="1">SUM(H26:H34)</f>
        <v>0</v>
      </c>
      <c r="I35" s="18">
        <f t="shared" si="1"/>
        <v>11</v>
      </c>
      <c r="J35" s="18">
        <f t="shared" si="1"/>
        <v>0</v>
      </c>
      <c r="K35" s="18">
        <f t="shared" si="1"/>
        <v>11</v>
      </c>
      <c r="L35" s="18">
        <f t="shared" si="1"/>
        <v>0</v>
      </c>
    </row>
    <row r="36" spans="1:12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5">
      <c r="A37" s="18"/>
      <c r="B37" s="18"/>
      <c r="C37" s="18" t="s">
        <v>18</v>
      </c>
      <c r="D37" s="18"/>
      <c r="E37" s="18"/>
      <c r="F37" s="18"/>
      <c r="G37" s="18">
        <f>G24+G35</f>
        <v>273</v>
      </c>
      <c r="H37" s="18">
        <f>H24+H35</f>
        <v>1</v>
      </c>
      <c r="I37" s="18">
        <f t="shared" ref="I37:L37" si="2">I24+I35</f>
        <v>87</v>
      </c>
      <c r="J37" s="18">
        <f t="shared" si="2"/>
        <v>170</v>
      </c>
      <c r="K37" s="18">
        <f t="shared" si="2"/>
        <v>278</v>
      </c>
      <c r="L37" s="18">
        <f t="shared" si="2"/>
        <v>241</v>
      </c>
    </row>
    <row r="38" spans="1:12" x14ac:dyDescent="0.25">
      <c r="A38" s="17"/>
      <c r="B38" s="17"/>
    </row>
    <row r="39" spans="1:12" x14ac:dyDescent="0.25">
      <c r="A39" s="17"/>
      <c r="B39" s="17"/>
      <c r="C39" s="3" t="s">
        <v>15</v>
      </c>
    </row>
    <row r="40" spans="1:12" x14ac:dyDescent="0.25">
      <c r="A40" s="17"/>
      <c r="B40" s="17"/>
    </row>
    <row r="41" spans="1:12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x14ac:dyDescent="0.25">
      <c r="A42" s="17"/>
      <c r="B42" s="17"/>
    </row>
    <row r="43" spans="1:12" x14ac:dyDescent="0.25">
      <c r="A43" s="17"/>
      <c r="B43" s="1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5:L25"/>
    <mergeCell ref="A41:L4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64"/>
  <sheetViews>
    <sheetView view="pageBreakPreview" topLeftCell="A25" zoomScaleSheetLayoutView="100" workbookViewId="0">
      <selection activeCell="F30" sqref="F30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175</v>
      </c>
      <c r="J5" s="55"/>
      <c r="K5" s="55"/>
      <c r="L5" s="55"/>
    </row>
    <row r="6" spans="1:21" ht="15" customHeight="1" x14ac:dyDescent="0.25">
      <c r="I6" s="55" t="s">
        <v>27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30" x14ac:dyDescent="0.25">
      <c r="A15" s="1">
        <v>1</v>
      </c>
      <c r="B15" s="48" t="s">
        <v>216</v>
      </c>
      <c r="C15" s="49" t="s">
        <v>95</v>
      </c>
      <c r="D15" s="48" t="s">
        <v>258</v>
      </c>
      <c r="E15" s="28" t="s">
        <v>417</v>
      </c>
      <c r="F15" s="10" t="s">
        <v>144</v>
      </c>
      <c r="G15" s="13">
        <v>12</v>
      </c>
      <c r="H15" s="13">
        <v>0</v>
      </c>
      <c r="I15" s="13">
        <v>3</v>
      </c>
      <c r="J15" s="13">
        <v>9</v>
      </c>
      <c r="K15" s="13">
        <v>12</v>
      </c>
      <c r="L15" s="13">
        <v>8</v>
      </c>
    </row>
    <row r="16" spans="1:21" ht="25.5" x14ac:dyDescent="0.25">
      <c r="A16" s="1">
        <v>2</v>
      </c>
      <c r="B16" s="29" t="s">
        <v>216</v>
      </c>
      <c r="C16" s="30" t="s">
        <v>251</v>
      </c>
      <c r="D16" s="29" t="s">
        <v>259</v>
      </c>
      <c r="E16" s="28" t="s">
        <v>418</v>
      </c>
      <c r="F16" s="10" t="s">
        <v>269</v>
      </c>
      <c r="G16" s="13">
        <v>9</v>
      </c>
      <c r="H16" s="13">
        <v>0</v>
      </c>
      <c r="I16" s="13">
        <v>3</v>
      </c>
      <c r="J16" s="13">
        <v>5</v>
      </c>
      <c r="K16" s="13">
        <v>11</v>
      </c>
      <c r="L16" s="13">
        <v>8</v>
      </c>
    </row>
    <row r="17" spans="1:21" ht="89.25" x14ac:dyDescent="0.25">
      <c r="A17" s="1">
        <v>3</v>
      </c>
      <c r="B17" s="29" t="s">
        <v>216</v>
      </c>
      <c r="C17" s="30" t="s">
        <v>252</v>
      </c>
      <c r="D17" s="29" t="s">
        <v>348</v>
      </c>
      <c r="E17" s="10" t="s">
        <v>419</v>
      </c>
      <c r="F17" s="10" t="s">
        <v>144</v>
      </c>
      <c r="G17" s="13">
        <v>46</v>
      </c>
      <c r="H17" s="13">
        <v>0</v>
      </c>
      <c r="I17" s="13">
        <v>19</v>
      </c>
      <c r="J17" s="13">
        <v>26</v>
      </c>
      <c r="K17" s="13">
        <v>50</v>
      </c>
      <c r="L17" s="13">
        <v>42</v>
      </c>
    </row>
    <row r="18" spans="1:21" ht="51" x14ac:dyDescent="0.25">
      <c r="A18" s="1">
        <v>4</v>
      </c>
      <c r="B18" s="29" t="s">
        <v>216</v>
      </c>
      <c r="C18" s="30" t="s">
        <v>253</v>
      </c>
      <c r="D18" s="29" t="s">
        <v>260</v>
      </c>
      <c r="E18" s="10" t="s">
        <v>420</v>
      </c>
      <c r="F18" s="10" t="s">
        <v>270</v>
      </c>
      <c r="G18" s="13">
        <v>21</v>
      </c>
      <c r="H18" s="13">
        <v>0</v>
      </c>
      <c r="I18" s="13">
        <v>8</v>
      </c>
      <c r="J18" s="13">
        <v>12</v>
      </c>
      <c r="K18" s="13">
        <v>22</v>
      </c>
      <c r="L18" s="13">
        <v>18</v>
      </c>
    </row>
    <row r="19" spans="1:21" ht="102" x14ac:dyDescent="0.25">
      <c r="A19" s="1">
        <v>5</v>
      </c>
      <c r="B19" s="29" t="s">
        <v>216</v>
      </c>
      <c r="C19" s="30" t="s">
        <v>254</v>
      </c>
      <c r="D19" s="29" t="s">
        <v>261</v>
      </c>
      <c r="E19" s="10" t="s">
        <v>421</v>
      </c>
      <c r="F19" s="10" t="s">
        <v>273</v>
      </c>
      <c r="G19" s="13">
        <v>43</v>
      </c>
      <c r="H19" s="13">
        <v>0</v>
      </c>
      <c r="I19" s="13">
        <v>17</v>
      </c>
      <c r="J19" s="13">
        <v>23</v>
      </c>
      <c r="K19" s="13">
        <v>45</v>
      </c>
      <c r="L19" s="13">
        <v>43</v>
      </c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40.25" x14ac:dyDescent="0.25">
      <c r="A20" s="1">
        <v>6</v>
      </c>
      <c r="B20" s="29" t="s">
        <v>216</v>
      </c>
      <c r="C20" s="30" t="s">
        <v>255</v>
      </c>
      <c r="D20" s="29" t="s">
        <v>262</v>
      </c>
      <c r="E20" s="10" t="s">
        <v>422</v>
      </c>
      <c r="F20" s="10" t="s">
        <v>160</v>
      </c>
      <c r="G20" s="13">
        <v>52</v>
      </c>
      <c r="H20" s="13">
        <v>0</v>
      </c>
      <c r="I20" s="13">
        <v>26</v>
      </c>
      <c r="J20" s="13">
        <v>24</v>
      </c>
      <c r="K20" s="13">
        <v>54</v>
      </c>
      <c r="L20" s="13">
        <v>48</v>
      </c>
    </row>
    <row r="21" spans="1:21" ht="89.25" x14ac:dyDescent="0.25">
      <c r="A21" s="1">
        <v>7</v>
      </c>
      <c r="B21" s="29" t="s">
        <v>216</v>
      </c>
      <c r="C21" s="30" t="s">
        <v>256</v>
      </c>
      <c r="D21" s="29" t="s">
        <v>263</v>
      </c>
      <c r="E21" s="10" t="s">
        <v>423</v>
      </c>
      <c r="F21" s="10" t="s">
        <v>160</v>
      </c>
      <c r="G21" s="13">
        <v>40</v>
      </c>
      <c r="H21" s="13">
        <v>0</v>
      </c>
      <c r="I21" s="13">
        <v>7</v>
      </c>
      <c r="J21" s="13">
        <v>28</v>
      </c>
      <c r="K21" s="13">
        <v>40</v>
      </c>
      <c r="L21" s="13">
        <v>36</v>
      </c>
    </row>
    <row r="22" spans="1:21" ht="51" x14ac:dyDescent="0.25">
      <c r="A22" s="1">
        <v>8</v>
      </c>
      <c r="B22" s="29" t="s">
        <v>132</v>
      </c>
      <c r="C22" s="30" t="s">
        <v>257</v>
      </c>
      <c r="D22" s="29" t="s">
        <v>264</v>
      </c>
      <c r="E22" s="28" t="s">
        <v>424</v>
      </c>
      <c r="F22" s="10" t="s">
        <v>271</v>
      </c>
      <c r="G22" s="13">
        <v>18</v>
      </c>
      <c r="H22" s="13">
        <v>0</v>
      </c>
      <c r="I22" s="13">
        <v>12</v>
      </c>
      <c r="J22" s="13">
        <v>3</v>
      </c>
      <c r="K22" s="13">
        <v>18</v>
      </c>
      <c r="L22" s="13">
        <v>16</v>
      </c>
    </row>
    <row r="23" spans="1:21" x14ac:dyDescent="0.25">
      <c r="A23" s="18"/>
      <c r="B23" s="18"/>
      <c r="C23" s="18" t="s">
        <v>17</v>
      </c>
      <c r="D23" s="2"/>
      <c r="E23" s="18"/>
      <c r="F23" s="18"/>
      <c r="G23" s="18">
        <f>SUM(G15:G22)</f>
        <v>241</v>
      </c>
      <c r="H23" s="18">
        <f t="shared" ref="H23:L23" si="0">SUM(H15:H22)</f>
        <v>0</v>
      </c>
      <c r="I23" s="18">
        <f t="shared" si="0"/>
        <v>95</v>
      </c>
      <c r="J23" s="18">
        <f t="shared" si="0"/>
        <v>130</v>
      </c>
      <c r="K23" s="18">
        <f t="shared" si="0"/>
        <v>252</v>
      </c>
      <c r="L23" s="18">
        <f t="shared" si="0"/>
        <v>219</v>
      </c>
    </row>
    <row r="24" spans="1:21" x14ac:dyDescent="0.25">
      <c r="A24" s="64" t="s">
        <v>22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</row>
    <row r="25" spans="1:21" x14ac:dyDescent="0.25">
      <c r="A25" s="1">
        <v>9</v>
      </c>
      <c r="B25" s="29" t="s">
        <v>132</v>
      </c>
      <c r="C25" s="39" t="s">
        <v>265</v>
      </c>
      <c r="D25" s="29" t="s">
        <v>267</v>
      </c>
      <c r="E25" s="40">
        <v>45539</v>
      </c>
      <c r="F25" s="1" t="s">
        <v>272</v>
      </c>
      <c r="G25" s="1">
        <v>4</v>
      </c>
      <c r="H25" s="1">
        <v>0</v>
      </c>
      <c r="I25" s="1">
        <v>4</v>
      </c>
      <c r="J25" s="1">
        <v>0</v>
      </c>
      <c r="K25" s="1">
        <v>4</v>
      </c>
      <c r="L25" s="1">
        <v>0</v>
      </c>
      <c r="M25" s="11"/>
    </row>
    <row r="26" spans="1:21" ht="25.5" x14ac:dyDescent="0.25">
      <c r="A26" s="1">
        <v>10</v>
      </c>
      <c r="B26" s="29" t="s">
        <v>132</v>
      </c>
      <c r="C26" s="39" t="s">
        <v>266</v>
      </c>
      <c r="D26" s="29" t="s">
        <v>268</v>
      </c>
      <c r="E26" s="40" t="s">
        <v>425</v>
      </c>
      <c r="F26" s="1" t="s">
        <v>274</v>
      </c>
      <c r="G26" s="1">
        <v>7</v>
      </c>
      <c r="H26" s="1">
        <v>0</v>
      </c>
      <c r="I26" s="1">
        <v>7</v>
      </c>
      <c r="J26" s="1">
        <v>0</v>
      </c>
      <c r="K26" s="1">
        <v>7</v>
      </c>
      <c r="L26" s="1">
        <v>0</v>
      </c>
    </row>
    <row r="27" spans="1:21" x14ac:dyDescent="0.2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</row>
    <row r="28" spans="1:21" x14ac:dyDescent="0.2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</row>
    <row r="29" spans="1:21" x14ac:dyDescent="0.25">
      <c r="A29" s="1"/>
      <c r="B29" s="1"/>
      <c r="C29" s="1"/>
      <c r="D29" s="16"/>
      <c r="E29" s="1"/>
      <c r="F29" s="1"/>
      <c r="G29" s="1"/>
      <c r="H29" s="1"/>
      <c r="I29" s="1"/>
      <c r="J29" s="1"/>
      <c r="K29" s="1"/>
      <c r="L29" s="1"/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2"/>
      <c r="D31" s="14"/>
      <c r="E31" s="12"/>
      <c r="F31" s="12"/>
      <c r="G31" s="12"/>
      <c r="H31" s="12"/>
      <c r="I31" s="12"/>
      <c r="J31" s="12"/>
      <c r="K31" s="12"/>
      <c r="L31" s="13"/>
    </row>
    <row r="32" spans="1:21" x14ac:dyDescent="0.25">
      <c r="A32" s="1"/>
      <c r="B32" s="1"/>
      <c r="C32" s="12"/>
      <c r="D32" s="10"/>
      <c r="E32" s="12"/>
      <c r="F32" s="12"/>
      <c r="G32" s="12"/>
      <c r="H32" s="12"/>
      <c r="I32" s="12"/>
      <c r="J32" s="12"/>
      <c r="K32" s="12"/>
      <c r="L32" s="13"/>
    </row>
    <row r="33" spans="1:12" x14ac:dyDescent="0.25">
      <c r="A33" s="1"/>
      <c r="B33" s="1"/>
      <c r="C33" s="12"/>
      <c r="D33" s="10"/>
      <c r="E33" s="12"/>
      <c r="F33" s="12"/>
      <c r="G33" s="12"/>
      <c r="H33" s="12"/>
      <c r="I33" s="12"/>
      <c r="J33" s="12"/>
      <c r="K33" s="12"/>
      <c r="L33" s="13"/>
    </row>
    <row r="34" spans="1:12" x14ac:dyDescent="0.25">
      <c r="A34" s="18"/>
      <c r="B34" s="18"/>
      <c r="C34" s="18" t="s">
        <v>16</v>
      </c>
      <c r="D34" s="18"/>
      <c r="E34" s="18"/>
      <c r="F34" s="18"/>
      <c r="G34" s="18">
        <f>SUM(G25:G33)</f>
        <v>11</v>
      </c>
      <c r="H34" s="18">
        <f t="shared" ref="H34:L34" si="1">SUM(H25:H33)</f>
        <v>0</v>
      </c>
      <c r="I34" s="18">
        <f t="shared" si="1"/>
        <v>11</v>
      </c>
      <c r="J34" s="18">
        <f t="shared" si="1"/>
        <v>0</v>
      </c>
      <c r="K34" s="18">
        <f t="shared" si="1"/>
        <v>11</v>
      </c>
      <c r="L34" s="18">
        <f t="shared" si="1"/>
        <v>0</v>
      </c>
    </row>
    <row r="35" spans="1:12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5">
      <c r="A36" s="18"/>
      <c r="B36" s="18"/>
      <c r="C36" s="18" t="s">
        <v>18</v>
      </c>
      <c r="D36" s="18"/>
      <c r="E36" s="18"/>
      <c r="F36" s="18"/>
      <c r="G36" s="18">
        <f>G23+G34</f>
        <v>252</v>
      </c>
      <c r="H36" s="18">
        <f>H23+H34</f>
        <v>0</v>
      </c>
      <c r="I36" s="18">
        <f t="shared" ref="I36:L36" si="2">I23+I34</f>
        <v>106</v>
      </c>
      <c r="J36" s="18">
        <f t="shared" si="2"/>
        <v>130</v>
      </c>
      <c r="K36" s="18">
        <f t="shared" si="2"/>
        <v>263</v>
      </c>
      <c r="L36" s="18">
        <f t="shared" si="2"/>
        <v>219</v>
      </c>
    </row>
    <row r="37" spans="1:12" x14ac:dyDescent="0.25">
      <c r="A37" s="17"/>
      <c r="B37" s="17"/>
    </row>
    <row r="38" spans="1:12" x14ac:dyDescent="0.25">
      <c r="A38" s="17"/>
      <c r="B38" s="17"/>
      <c r="C38" s="3" t="s">
        <v>15</v>
      </c>
    </row>
    <row r="39" spans="1:12" x14ac:dyDescent="0.25">
      <c r="A39" s="17"/>
      <c r="B39" s="17"/>
    </row>
    <row r="40" spans="1:12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x14ac:dyDescent="0.25">
      <c r="A41" s="17"/>
      <c r="B41" s="17"/>
    </row>
    <row r="42" spans="1:12" x14ac:dyDescent="0.25">
      <c r="A42" s="17"/>
      <c r="B42" s="17"/>
    </row>
    <row r="43" spans="1:12" x14ac:dyDescent="0.25">
      <c r="A43" s="17"/>
      <c r="B43" s="1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4:L24"/>
    <mergeCell ref="A40:L4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65"/>
  <sheetViews>
    <sheetView view="pageBreakPreview" topLeftCell="A17" zoomScaleSheetLayoutView="100" workbookViewId="0">
      <selection activeCell="E29" sqref="E2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175</v>
      </c>
      <c r="J5" s="55"/>
      <c r="K5" s="55"/>
      <c r="L5" s="55"/>
    </row>
    <row r="6" spans="1:21" ht="15" customHeight="1" x14ac:dyDescent="0.25">
      <c r="I6" s="55" t="s">
        <v>84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275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63.75" x14ac:dyDescent="0.25">
      <c r="A15" s="1">
        <v>1</v>
      </c>
      <c r="B15" s="29" t="s">
        <v>132</v>
      </c>
      <c r="C15" s="30" t="s">
        <v>279</v>
      </c>
      <c r="D15" s="29" t="s">
        <v>289</v>
      </c>
      <c r="E15" s="10" t="s">
        <v>426</v>
      </c>
      <c r="F15" s="10" t="s">
        <v>144</v>
      </c>
      <c r="G15" s="13">
        <v>31</v>
      </c>
      <c r="H15" s="13">
        <v>0</v>
      </c>
      <c r="I15" s="13">
        <v>12</v>
      </c>
      <c r="J15" s="13">
        <v>17</v>
      </c>
      <c r="K15" s="13">
        <v>32</v>
      </c>
      <c r="L15" s="13">
        <v>26</v>
      </c>
    </row>
    <row r="16" spans="1:21" ht="38.25" x14ac:dyDescent="0.25">
      <c r="A16" s="1">
        <v>2</v>
      </c>
      <c r="B16" s="29" t="s">
        <v>132</v>
      </c>
      <c r="C16" s="30" t="s">
        <v>53</v>
      </c>
      <c r="D16" s="29" t="s">
        <v>290</v>
      </c>
      <c r="E16" s="10" t="s">
        <v>427</v>
      </c>
      <c r="F16" s="10" t="s">
        <v>144</v>
      </c>
      <c r="G16" s="13">
        <v>23</v>
      </c>
      <c r="H16" s="13">
        <v>0</v>
      </c>
      <c r="I16" s="13">
        <v>4</v>
      </c>
      <c r="J16" s="13">
        <v>14</v>
      </c>
      <c r="K16" s="13">
        <v>23</v>
      </c>
      <c r="L16" s="13">
        <v>20</v>
      </c>
    </row>
    <row r="17" spans="1:21" ht="25.5" x14ac:dyDescent="0.25">
      <c r="A17" s="1">
        <v>3</v>
      </c>
      <c r="B17" s="29" t="s">
        <v>132</v>
      </c>
      <c r="C17" s="30" t="s">
        <v>280</v>
      </c>
      <c r="D17" s="29" t="s">
        <v>291</v>
      </c>
      <c r="E17" s="10" t="s">
        <v>428</v>
      </c>
      <c r="F17" s="10" t="s">
        <v>303</v>
      </c>
      <c r="G17" s="13">
        <v>11</v>
      </c>
      <c r="H17" s="13">
        <v>0</v>
      </c>
      <c r="I17" s="13">
        <v>6</v>
      </c>
      <c r="J17" s="13">
        <v>5</v>
      </c>
      <c r="K17" s="13">
        <v>11</v>
      </c>
      <c r="L17" s="13">
        <v>8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63.75" x14ac:dyDescent="0.25">
      <c r="A18" s="1">
        <v>4</v>
      </c>
      <c r="B18" s="29" t="s">
        <v>281</v>
      </c>
      <c r="C18" s="29" t="s">
        <v>282</v>
      </c>
      <c r="D18" s="29" t="s">
        <v>292</v>
      </c>
      <c r="E18" s="10" t="s">
        <v>429</v>
      </c>
      <c r="F18" s="10" t="s">
        <v>144</v>
      </c>
      <c r="G18" s="13">
        <v>26</v>
      </c>
      <c r="H18" s="13">
        <v>0</v>
      </c>
      <c r="I18" s="13">
        <v>18</v>
      </c>
      <c r="J18" s="13">
        <v>4</v>
      </c>
      <c r="K18" s="13">
        <v>26</v>
      </c>
      <c r="L18" s="13">
        <v>24</v>
      </c>
    </row>
    <row r="19" spans="1:21" ht="25.5" x14ac:dyDescent="0.25">
      <c r="A19" s="1">
        <v>5</v>
      </c>
      <c r="B19" s="29" t="s">
        <v>132</v>
      </c>
      <c r="C19" s="30" t="s">
        <v>283</v>
      </c>
      <c r="D19" s="29" t="s">
        <v>293</v>
      </c>
      <c r="E19" s="28">
        <v>45581</v>
      </c>
      <c r="F19" s="10" t="s">
        <v>144</v>
      </c>
      <c r="G19" s="13">
        <v>10</v>
      </c>
      <c r="H19" s="13">
        <v>0</v>
      </c>
      <c r="I19" s="13">
        <v>6</v>
      </c>
      <c r="J19" s="13">
        <v>2</v>
      </c>
      <c r="K19" s="13">
        <v>10</v>
      </c>
      <c r="L19" s="13">
        <v>8</v>
      </c>
    </row>
    <row r="20" spans="1:21" ht="38.25" x14ac:dyDescent="0.25">
      <c r="A20" s="1">
        <v>6</v>
      </c>
      <c r="B20" s="29" t="s">
        <v>132</v>
      </c>
      <c r="C20" s="30" t="s">
        <v>40</v>
      </c>
      <c r="D20" s="29" t="s">
        <v>294</v>
      </c>
      <c r="E20" s="10" t="s">
        <v>430</v>
      </c>
      <c r="F20" s="10" t="s">
        <v>144</v>
      </c>
      <c r="G20" s="13">
        <v>21</v>
      </c>
      <c r="H20" s="13">
        <v>0</v>
      </c>
      <c r="I20" s="13">
        <v>8</v>
      </c>
      <c r="J20" s="13">
        <v>12</v>
      </c>
      <c r="K20" s="13">
        <v>21</v>
      </c>
      <c r="L20" s="13">
        <v>18</v>
      </c>
    </row>
    <row r="21" spans="1:21" ht="76.5" x14ac:dyDescent="0.25">
      <c r="A21" s="1">
        <v>7</v>
      </c>
      <c r="B21" s="29" t="s">
        <v>132</v>
      </c>
      <c r="C21" s="30" t="s">
        <v>284</v>
      </c>
      <c r="D21" s="29" t="s">
        <v>295</v>
      </c>
      <c r="E21" s="10" t="s">
        <v>431</v>
      </c>
      <c r="F21" s="10" t="s">
        <v>144</v>
      </c>
      <c r="G21" s="13">
        <v>42</v>
      </c>
      <c r="H21" s="13">
        <v>0</v>
      </c>
      <c r="I21" s="13">
        <v>13</v>
      </c>
      <c r="J21" s="13">
        <v>24</v>
      </c>
      <c r="K21" s="13">
        <v>42</v>
      </c>
      <c r="L21" s="13">
        <v>38</v>
      </c>
    </row>
    <row r="22" spans="1:21" x14ac:dyDescent="0.25">
      <c r="A22" s="1">
        <v>8</v>
      </c>
      <c r="B22" s="29" t="s">
        <v>216</v>
      </c>
      <c r="C22" s="30" t="s">
        <v>301</v>
      </c>
      <c r="D22" s="29" t="s">
        <v>302</v>
      </c>
      <c r="E22" s="28">
        <v>45589</v>
      </c>
      <c r="F22" s="10" t="s">
        <v>229</v>
      </c>
      <c r="G22" s="13">
        <v>2</v>
      </c>
      <c r="H22" s="13">
        <v>0</v>
      </c>
      <c r="I22" s="13">
        <v>2</v>
      </c>
      <c r="J22" s="13">
        <v>0</v>
      </c>
      <c r="K22" s="13">
        <v>2</v>
      </c>
      <c r="L22" s="13">
        <v>2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91.25" x14ac:dyDescent="0.25">
      <c r="A23" s="1">
        <v>9</v>
      </c>
      <c r="B23" s="29" t="s">
        <v>281</v>
      </c>
      <c r="C23" s="30" t="s">
        <v>285</v>
      </c>
      <c r="D23" s="29" t="s">
        <v>296</v>
      </c>
      <c r="E23" s="52" t="s">
        <v>432</v>
      </c>
      <c r="F23" s="10" t="s">
        <v>304</v>
      </c>
      <c r="G23" s="13">
        <v>84</v>
      </c>
      <c r="H23" s="13">
        <v>0</v>
      </c>
      <c r="I23" s="13">
        <v>22</v>
      </c>
      <c r="J23" s="13">
        <v>52</v>
      </c>
      <c r="K23" s="13">
        <v>86</v>
      </c>
      <c r="L23" s="13">
        <v>80</v>
      </c>
    </row>
    <row r="24" spans="1:21" x14ac:dyDescent="0.25">
      <c r="A24" s="18"/>
      <c r="B24" s="18"/>
      <c r="C24" s="18" t="s">
        <v>17</v>
      </c>
      <c r="D24" s="2"/>
      <c r="E24" s="18"/>
      <c r="F24" s="18"/>
      <c r="G24" s="18">
        <f>SUM(G15:G23)</f>
        <v>250</v>
      </c>
      <c r="H24" s="18">
        <f t="shared" ref="H24:L24" si="0">SUM(H15:H23)</f>
        <v>0</v>
      </c>
      <c r="I24" s="18">
        <f t="shared" si="0"/>
        <v>91</v>
      </c>
      <c r="J24" s="18">
        <f t="shared" si="0"/>
        <v>130</v>
      </c>
      <c r="K24" s="18">
        <f t="shared" si="0"/>
        <v>253</v>
      </c>
      <c r="L24" s="18">
        <f t="shared" si="0"/>
        <v>224</v>
      </c>
    </row>
    <row r="25" spans="1:21" x14ac:dyDescent="0.25">
      <c r="A25" s="64" t="s">
        <v>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21" ht="25.5" x14ac:dyDescent="0.25">
      <c r="A26" s="1">
        <v>10</v>
      </c>
      <c r="B26" s="29" t="s">
        <v>132</v>
      </c>
      <c r="C26" s="39" t="s">
        <v>265</v>
      </c>
      <c r="D26" s="29" t="s">
        <v>297</v>
      </c>
      <c r="E26" s="40">
        <v>45574</v>
      </c>
      <c r="F26" s="1" t="s">
        <v>144</v>
      </c>
      <c r="G26" s="1">
        <v>5</v>
      </c>
      <c r="H26" s="1">
        <v>0</v>
      </c>
      <c r="I26" s="1">
        <v>5</v>
      </c>
      <c r="J26" s="1">
        <v>0</v>
      </c>
      <c r="K26" s="1">
        <v>5</v>
      </c>
      <c r="L26" s="1">
        <v>0</v>
      </c>
      <c r="M26" s="11"/>
    </row>
    <row r="27" spans="1:21" ht="38.25" x14ac:dyDescent="0.25">
      <c r="A27" s="1">
        <v>11</v>
      </c>
      <c r="B27" s="29" t="s">
        <v>132</v>
      </c>
      <c r="C27" s="39" t="s">
        <v>286</v>
      </c>
      <c r="D27" s="29" t="s">
        <v>298</v>
      </c>
      <c r="E27" s="40" t="s">
        <v>433</v>
      </c>
      <c r="F27" s="1" t="s">
        <v>229</v>
      </c>
      <c r="G27" s="1">
        <v>8</v>
      </c>
      <c r="H27" s="1">
        <v>0</v>
      </c>
      <c r="I27" s="1">
        <v>8</v>
      </c>
      <c r="J27" s="1">
        <v>0</v>
      </c>
      <c r="K27" s="1">
        <v>8</v>
      </c>
      <c r="L27" s="1">
        <v>0</v>
      </c>
    </row>
    <row r="28" spans="1:21" ht="25.5" x14ac:dyDescent="0.25">
      <c r="A28" s="1">
        <v>12</v>
      </c>
      <c r="B28" s="29" t="s">
        <v>216</v>
      </c>
      <c r="C28" s="50" t="s">
        <v>287</v>
      </c>
      <c r="D28" s="29" t="s">
        <v>299</v>
      </c>
      <c r="E28" s="40">
        <v>45575</v>
      </c>
      <c r="F28" s="1" t="s">
        <v>229</v>
      </c>
      <c r="G28" s="1">
        <v>4</v>
      </c>
      <c r="H28" s="1">
        <v>0</v>
      </c>
      <c r="I28" s="1">
        <v>0</v>
      </c>
      <c r="J28" s="1">
        <v>0</v>
      </c>
      <c r="K28" s="1">
        <v>4</v>
      </c>
      <c r="L28" s="1">
        <v>0</v>
      </c>
    </row>
    <row r="29" spans="1:21" x14ac:dyDescent="0.25">
      <c r="A29" s="1">
        <v>13</v>
      </c>
      <c r="B29" s="29" t="s">
        <v>216</v>
      </c>
      <c r="C29" s="51" t="s">
        <v>288</v>
      </c>
      <c r="D29" s="29" t="s">
        <v>300</v>
      </c>
      <c r="E29" s="40">
        <v>45595</v>
      </c>
      <c r="F29" s="1" t="s">
        <v>144</v>
      </c>
      <c r="G29" s="1">
        <v>2</v>
      </c>
      <c r="H29" s="1">
        <v>0</v>
      </c>
      <c r="I29" s="1">
        <v>0</v>
      </c>
      <c r="J29" s="1">
        <v>0</v>
      </c>
      <c r="K29" s="1">
        <v>2</v>
      </c>
      <c r="L29" s="1">
        <v>0</v>
      </c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</row>
    <row r="32" spans="1:21" x14ac:dyDescent="0.25">
      <c r="A32" s="1"/>
      <c r="B32" s="1"/>
      <c r="C32" s="12"/>
      <c r="D32" s="14"/>
      <c r="E32" s="12"/>
      <c r="F32" s="12"/>
      <c r="G32" s="12"/>
      <c r="H32" s="12"/>
      <c r="I32" s="12"/>
      <c r="J32" s="12"/>
      <c r="K32" s="12"/>
      <c r="L32" s="13"/>
    </row>
    <row r="33" spans="1:12" x14ac:dyDescent="0.25">
      <c r="A33" s="1"/>
      <c r="B33" s="1"/>
      <c r="C33" s="12"/>
      <c r="D33" s="10"/>
      <c r="E33" s="12"/>
      <c r="F33" s="12"/>
      <c r="G33" s="12"/>
      <c r="H33" s="12"/>
      <c r="I33" s="12"/>
      <c r="J33" s="12"/>
      <c r="K33" s="12"/>
      <c r="L33" s="13"/>
    </row>
    <row r="34" spans="1:12" x14ac:dyDescent="0.25">
      <c r="A34" s="1"/>
      <c r="B34" s="1"/>
      <c r="C34" s="12"/>
      <c r="D34" s="10"/>
      <c r="E34" s="12"/>
      <c r="F34" s="12"/>
      <c r="G34" s="12"/>
      <c r="H34" s="12"/>
      <c r="I34" s="12"/>
      <c r="J34" s="12"/>
      <c r="K34" s="12"/>
      <c r="L34" s="13"/>
    </row>
    <row r="35" spans="1:12" x14ac:dyDescent="0.25">
      <c r="A35" s="18"/>
      <c r="B35" s="18"/>
      <c r="C35" s="18" t="s">
        <v>16</v>
      </c>
      <c r="D35" s="18"/>
      <c r="E35" s="18"/>
      <c r="F35" s="18"/>
      <c r="G35" s="18">
        <f>SUM(G26:G34)</f>
        <v>19</v>
      </c>
      <c r="H35" s="18">
        <f t="shared" ref="H35:L35" si="1">SUM(H26:H34)</f>
        <v>0</v>
      </c>
      <c r="I35" s="18">
        <f t="shared" si="1"/>
        <v>13</v>
      </c>
      <c r="J35" s="18">
        <f t="shared" si="1"/>
        <v>0</v>
      </c>
      <c r="K35" s="18">
        <f t="shared" si="1"/>
        <v>19</v>
      </c>
      <c r="L35" s="18">
        <f t="shared" si="1"/>
        <v>0</v>
      </c>
    </row>
    <row r="36" spans="1:12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5">
      <c r="A37" s="18"/>
      <c r="B37" s="18"/>
      <c r="C37" s="18" t="s">
        <v>18</v>
      </c>
      <c r="D37" s="18"/>
      <c r="E37" s="18"/>
      <c r="F37" s="18"/>
      <c r="G37" s="18">
        <f>G24+G35</f>
        <v>269</v>
      </c>
      <c r="H37" s="18">
        <f>H24+H35</f>
        <v>0</v>
      </c>
      <c r="I37" s="18">
        <f t="shared" ref="I37:L37" si="2">I24+I35</f>
        <v>104</v>
      </c>
      <c r="J37" s="18">
        <f t="shared" si="2"/>
        <v>130</v>
      </c>
      <c r="K37" s="18">
        <f t="shared" si="2"/>
        <v>272</v>
      </c>
      <c r="L37" s="18">
        <f t="shared" si="2"/>
        <v>224</v>
      </c>
    </row>
    <row r="38" spans="1:12" x14ac:dyDescent="0.25">
      <c r="A38" s="17"/>
      <c r="B38" s="17"/>
    </row>
    <row r="39" spans="1:12" x14ac:dyDescent="0.25">
      <c r="A39" s="17"/>
      <c r="B39" s="17"/>
      <c r="C39" s="3" t="s">
        <v>15</v>
      </c>
    </row>
    <row r="40" spans="1:12" x14ac:dyDescent="0.25">
      <c r="A40" s="17"/>
      <c r="B40" s="17"/>
    </row>
    <row r="41" spans="1:12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x14ac:dyDescent="0.25">
      <c r="A42" s="17"/>
      <c r="B42" s="17"/>
    </row>
    <row r="43" spans="1:12" x14ac:dyDescent="0.25">
      <c r="A43" s="17"/>
      <c r="B43" s="1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5:L25"/>
    <mergeCell ref="A41:L4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64"/>
  <sheetViews>
    <sheetView view="pageBreakPreview" topLeftCell="A13" zoomScaleSheetLayoutView="100" workbookViewId="0">
      <selection activeCell="E21" sqref="E2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26</v>
      </c>
      <c r="J5" s="55"/>
      <c r="K5" s="55"/>
      <c r="L5" s="55"/>
    </row>
    <row r="6" spans="1:21" ht="15" customHeight="1" x14ac:dyDescent="0.25">
      <c r="I6" s="55" t="s">
        <v>276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277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63.75" x14ac:dyDescent="0.25">
      <c r="A15" s="1">
        <v>1</v>
      </c>
      <c r="B15" s="29" t="s">
        <v>281</v>
      </c>
      <c r="C15" s="51" t="s">
        <v>305</v>
      </c>
      <c r="D15" s="29" t="s">
        <v>309</v>
      </c>
      <c r="E15" s="10" t="s">
        <v>434</v>
      </c>
      <c r="F15" s="10" t="s">
        <v>340</v>
      </c>
      <c r="G15" s="13">
        <v>35</v>
      </c>
      <c r="H15" s="13">
        <v>0</v>
      </c>
      <c r="I15" s="13">
        <v>7</v>
      </c>
      <c r="J15" s="13">
        <v>25</v>
      </c>
      <c r="K15" s="13">
        <v>36</v>
      </c>
      <c r="L15" s="13">
        <v>30</v>
      </c>
    </row>
    <row r="16" spans="1:21" ht="25.5" x14ac:dyDescent="0.25">
      <c r="A16" s="1">
        <v>2</v>
      </c>
      <c r="B16" s="29" t="s">
        <v>306</v>
      </c>
      <c r="C16" s="51" t="s">
        <v>97</v>
      </c>
      <c r="D16" s="29" t="s">
        <v>310</v>
      </c>
      <c r="E16" s="28">
        <v>45598</v>
      </c>
      <c r="F16" s="10" t="s">
        <v>341</v>
      </c>
      <c r="G16" s="13">
        <v>7</v>
      </c>
      <c r="H16" s="13">
        <v>0</v>
      </c>
      <c r="I16" s="13">
        <v>2</v>
      </c>
      <c r="J16" s="13">
        <v>5</v>
      </c>
      <c r="K16" s="13">
        <v>7</v>
      </c>
      <c r="L16" s="13">
        <v>5</v>
      </c>
    </row>
    <row r="17" spans="1:21" ht="38.25" x14ac:dyDescent="0.25">
      <c r="A17" s="1">
        <v>3</v>
      </c>
      <c r="B17" s="29" t="s">
        <v>306</v>
      </c>
      <c r="C17" s="51" t="s">
        <v>48</v>
      </c>
      <c r="D17" s="29" t="s">
        <v>351</v>
      </c>
      <c r="E17" s="28" t="s">
        <v>435</v>
      </c>
      <c r="F17" s="10" t="s">
        <v>342</v>
      </c>
      <c r="G17" s="13">
        <v>13</v>
      </c>
      <c r="H17" s="13">
        <v>0</v>
      </c>
      <c r="I17" s="13">
        <v>1</v>
      </c>
      <c r="J17" s="13">
        <v>14</v>
      </c>
      <c r="K17" s="13">
        <v>13</v>
      </c>
      <c r="L17" s="13">
        <v>13</v>
      </c>
    </row>
    <row r="18" spans="1:21" ht="140.25" x14ac:dyDescent="0.25">
      <c r="A18" s="1">
        <v>4</v>
      </c>
      <c r="B18" s="29" t="s">
        <v>307</v>
      </c>
      <c r="C18" s="51" t="s">
        <v>48</v>
      </c>
      <c r="D18" s="29" t="s">
        <v>339</v>
      </c>
      <c r="E18" s="10" t="s">
        <v>436</v>
      </c>
      <c r="F18" s="10" t="s">
        <v>144</v>
      </c>
      <c r="G18" s="13">
        <v>69</v>
      </c>
      <c r="H18" s="13">
        <v>1</v>
      </c>
      <c r="I18" s="13">
        <v>35</v>
      </c>
      <c r="J18" s="13">
        <v>37</v>
      </c>
      <c r="K18" s="13">
        <v>80</v>
      </c>
      <c r="L18" s="13">
        <v>73</v>
      </c>
    </row>
    <row r="19" spans="1:21" ht="38.25" x14ac:dyDescent="0.25">
      <c r="A19" s="1">
        <v>5</v>
      </c>
      <c r="B19" s="29" t="s">
        <v>307</v>
      </c>
      <c r="C19" s="51" t="s">
        <v>237</v>
      </c>
      <c r="D19" s="29" t="s">
        <v>311</v>
      </c>
      <c r="E19" s="28" t="s">
        <v>437</v>
      </c>
      <c r="F19" s="10" t="s">
        <v>343</v>
      </c>
      <c r="G19" s="13">
        <v>8</v>
      </c>
      <c r="H19" s="13">
        <v>0</v>
      </c>
      <c r="I19" s="13">
        <v>2</v>
      </c>
      <c r="J19" s="13">
        <v>6</v>
      </c>
      <c r="K19" s="13">
        <v>10</v>
      </c>
      <c r="L19" s="13">
        <v>8</v>
      </c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76.5" x14ac:dyDescent="0.25">
      <c r="A20" s="1">
        <v>6</v>
      </c>
      <c r="B20" s="29" t="s">
        <v>307</v>
      </c>
      <c r="C20" s="51" t="s">
        <v>71</v>
      </c>
      <c r="D20" s="29" t="s">
        <v>312</v>
      </c>
      <c r="E20" s="10" t="s">
        <v>438</v>
      </c>
      <c r="F20" s="10" t="s">
        <v>144</v>
      </c>
      <c r="G20" s="13">
        <v>17</v>
      </c>
      <c r="H20" s="13">
        <v>0</v>
      </c>
      <c r="I20" s="13">
        <v>12</v>
      </c>
      <c r="J20" s="13">
        <v>8</v>
      </c>
      <c r="K20" s="13">
        <v>17</v>
      </c>
      <c r="L20" s="13">
        <v>13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76.5" x14ac:dyDescent="0.25">
      <c r="A21" s="1">
        <v>7</v>
      </c>
      <c r="B21" s="29" t="s">
        <v>132</v>
      </c>
      <c r="C21" s="51" t="s">
        <v>308</v>
      </c>
      <c r="D21" s="29" t="s">
        <v>313</v>
      </c>
      <c r="E21" s="10" t="s">
        <v>447</v>
      </c>
      <c r="F21" s="10" t="s">
        <v>144</v>
      </c>
      <c r="G21" s="13">
        <v>36</v>
      </c>
      <c r="H21" s="13">
        <v>0</v>
      </c>
      <c r="I21" s="13">
        <v>9</v>
      </c>
      <c r="J21" s="13">
        <v>20</v>
      </c>
      <c r="K21" s="13">
        <v>39</v>
      </c>
      <c r="L21" s="13">
        <v>30</v>
      </c>
    </row>
    <row r="22" spans="1:21" ht="89.25" x14ac:dyDescent="0.25">
      <c r="A22" s="1">
        <v>8</v>
      </c>
      <c r="B22" s="29" t="s">
        <v>132</v>
      </c>
      <c r="C22" s="51" t="s">
        <v>165</v>
      </c>
      <c r="D22" s="29" t="s">
        <v>314</v>
      </c>
      <c r="E22" s="10" t="s">
        <v>439</v>
      </c>
      <c r="F22" s="10" t="s">
        <v>144</v>
      </c>
      <c r="G22" s="13">
        <v>49</v>
      </c>
      <c r="H22" s="13">
        <v>0</v>
      </c>
      <c r="I22" s="13">
        <v>16</v>
      </c>
      <c r="J22" s="13">
        <v>31</v>
      </c>
      <c r="K22" s="13">
        <v>49</v>
      </c>
      <c r="L22" s="13">
        <v>42</v>
      </c>
    </row>
    <row r="23" spans="1:21" x14ac:dyDescent="0.25">
      <c r="A23" s="18"/>
      <c r="B23" s="18"/>
      <c r="C23" s="18" t="s">
        <v>17</v>
      </c>
      <c r="D23" s="2"/>
      <c r="E23" s="18"/>
      <c r="F23" s="18"/>
      <c r="G23" s="18">
        <f t="shared" ref="G23:L23" si="0">SUM(G15:G22)</f>
        <v>234</v>
      </c>
      <c r="H23" s="18">
        <f t="shared" si="0"/>
        <v>1</v>
      </c>
      <c r="I23" s="18">
        <f t="shared" si="0"/>
        <v>84</v>
      </c>
      <c r="J23" s="18">
        <f t="shared" si="0"/>
        <v>146</v>
      </c>
      <c r="K23" s="18">
        <f t="shared" si="0"/>
        <v>251</v>
      </c>
      <c r="L23" s="18">
        <f t="shared" si="0"/>
        <v>214</v>
      </c>
    </row>
    <row r="24" spans="1:21" x14ac:dyDescent="0.25">
      <c r="A24" s="64" t="s">
        <v>22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</row>
    <row r="25" spans="1:21" ht="63.75" x14ac:dyDescent="0.25">
      <c r="A25" s="1">
        <v>10</v>
      </c>
      <c r="B25" s="29" t="s">
        <v>216</v>
      </c>
      <c r="C25" s="50" t="s">
        <v>287</v>
      </c>
      <c r="D25" s="29" t="s">
        <v>315</v>
      </c>
      <c r="E25" s="40" t="s">
        <v>440</v>
      </c>
      <c r="F25" s="10" t="s">
        <v>144</v>
      </c>
      <c r="G25" s="1">
        <v>17</v>
      </c>
      <c r="H25" s="1">
        <v>0</v>
      </c>
      <c r="I25" s="1">
        <v>0</v>
      </c>
      <c r="J25" s="1">
        <v>0</v>
      </c>
      <c r="K25" s="1">
        <v>17</v>
      </c>
      <c r="L25" s="1">
        <v>0</v>
      </c>
      <c r="M25" s="11"/>
    </row>
    <row r="26" spans="1:21" x14ac:dyDescent="0.25">
      <c r="A26" s="1"/>
      <c r="B26" s="1"/>
      <c r="C26" s="1"/>
      <c r="D26" s="16"/>
      <c r="E26" s="1"/>
      <c r="F26" s="1"/>
      <c r="G26" s="1"/>
      <c r="H26" s="1"/>
      <c r="I26" s="1"/>
      <c r="J26" s="1"/>
      <c r="K26" s="1"/>
      <c r="L26" s="1"/>
    </row>
    <row r="27" spans="1:21" x14ac:dyDescent="0.2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</row>
    <row r="28" spans="1:21" x14ac:dyDescent="0.2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</row>
    <row r="29" spans="1:21" x14ac:dyDescent="0.25">
      <c r="A29" s="1"/>
      <c r="B29" s="1"/>
      <c r="C29" s="1"/>
      <c r="D29" s="16"/>
      <c r="E29" s="1"/>
      <c r="F29" s="1"/>
      <c r="G29" s="1"/>
      <c r="H29" s="1"/>
      <c r="I29" s="1"/>
      <c r="J29" s="1"/>
      <c r="K29" s="1"/>
      <c r="L29" s="1"/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2"/>
      <c r="D31" s="14"/>
      <c r="E31" s="12"/>
      <c r="F31" s="12"/>
      <c r="G31" s="12"/>
      <c r="H31" s="12"/>
      <c r="I31" s="12"/>
      <c r="J31" s="12"/>
      <c r="K31" s="12"/>
      <c r="L31" s="13"/>
    </row>
    <row r="32" spans="1:21" x14ac:dyDescent="0.25">
      <c r="A32" s="1"/>
      <c r="B32" s="1"/>
      <c r="C32" s="12"/>
      <c r="D32" s="10"/>
      <c r="E32" s="12"/>
      <c r="F32" s="12"/>
      <c r="G32" s="12"/>
      <c r="H32" s="12"/>
      <c r="I32" s="12"/>
      <c r="J32" s="12"/>
      <c r="K32" s="12"/>
      <c r="L32" s="13"/>
    </row>
    <row r="33" spans="1:12" x14ac:dyDescent="0.25">
      <c r="A33" s="1"/>
      <c r="B33" s="1"/>
      <c r="C33" s="12"/>
      <c r="D33" s="10"/>
      <c r="E33" s="12"/>
      <c r="F33" s="12"/>
      <c r="G33" s="12"/>
      <c r="H33" s="12"/>
      <c r="I33" s="12"/>
      <c r="J33" s="12"/>
      <c r="K33" s="12"/>
      <c r="L33" s="13"/>
    </row>
    <row r="34" spans="1:12" x14ac:dyDescent="0.25">
      <c r="A34" s="18"/>
      <c r="B34" s="18"/>
      <c r="C34" s="18" t="s">
        <v>16</v>
      </c>
      <c r="D34" s="18"/>
      <c r="E34" s="18"/>
      <c r="F34" s="18"/>
      <c r="G34" s="18">
        <f>SUM(G25:G33)</f>
        <v>17</v>
      </c>
      <c r="H34" s="18">
        <f t="shared" ref="H34:L34" si="1">SUM(H25:H33)</f>
        <v>0</v>
      </c>
      <c r="I34" s="18">
        <f t="shared" si="1"/>
        <v>0</v>
      </c>
      <c r="J34" s="18">
        <f t="shared" si="1"/>
        <v>0</v>
      </c>
      <c r="K34" s="18">
        <f t="shared" si="1"/>
        <v>17</v>
      </c>
      <c r="L34" s="18">
        <f t="shared" si="1"/>
        <v>0</v>
      </c>
    </row>
    <row r="35" spans="1:12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5">
      <c r="A36" s="18"/>
      <c r="B36" s="18"/>
      <c r="C36" s="18" t="s">
        <v>18</v>
      </c>
      <c r="D36" s="18"/>
      <c r="E36" s="18"/>
      <c r="F36" s="18"/>
      <c r="G36" s="18">
        <f>G23+G34</f>
        <v>251</v>
      </c>
      <c r="H36" s="18">
        <f>H23+H34</f>
        <v>1</v>
      </c>
      <c r="I36" s="18">
        <f t="shared" ref="I36:L36" si="2">I23+I34</f>
        <v>84</v>
      </c>
      <c r="J36" s="18">
        <f t="shared" si="2"/>
        <v>146</v>
      </c>
      <c r="K36" s="18">
        <f t="shared" si="2"/>
        <v>268</v>
      </c>
      <c r="L36" s="18">
        <f t="shared" si="2"/>
        <v>214</v>
      </c>
    </row>
    <row r="37" spans="1:12" x14ac:dyDescent="0.25">
      <c r="A37" s="17"/>
      <c r="B37" s="17"/>
    </row>
    <row r="38" spans="1:12" x14ac:dyDescent="0.25">
      <c r="A38" s="17"/>
      <c r="B38" s="17"/>
      <c r="C38" s="3" t="s">
        <v>15</v>
      </c>
    </row>
    <row r="39" spans="1:12" x14ac:dyDescent="0.25">
      <c r="A39" s="17"/>
      <c r="B39" s="17"/>
    </row>
    <row r="40" spans="1:12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x14ac:dyDescent="0.25">
      <c r="A41" s="17"/>
      <c r="B41" s="17"/>
    </row>
    <row r="42" spans="1:12" x14ac:dyDescent="0.25">
      <c r="A42" s="17"/>
      <c r="B42" s="17"/>
    </row>
    <row r="43" spans="1:12" x14ac:dyDescent="0.25">
      <c r="A43" s="17"/>
      <c r="B43" s="1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4:L24"/>
    <mergeCell ref="A40:L4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69"/>
  <sheetViews>
    <sheetView view="pageBreakPreview" topLeftCell="A25" zoomScaleSheetLayoutView="100" workbookViewId="0">
      <selection activeCell="E19" sqref="E1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26</v>
      </c>
      <c r="J5" s="55"/>
      <c r="K5" s="55"/>
      <c r="L5" s="55"/>
    </row>
    <row r="6" spans="1:21" ht="15" customHeight="1" x14ac:dyDescent="0.25">
      <c r="I6" s="55" t="s">
        <v>27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278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140.25" x14ac:dyDescent="0.25">
      <c r="A15" s="1">
        <v>1</v>
      </c>
      <c r="B15" s="29" t="s">
        <v>132</v>
      </c>
      <c r="C15" s="30" t="s">
        <v>316</v>
      </c>
      <c r="D15" s="29" t="s">
        <v>327</v>
      </c>
      <c r="E15" s="28" t="s">
        <v>441</v>
      </c>
      <c r="F15" s="10" t="s">
        <v>144</v>
      </c>
      <c r="G15" s="13">
        <v>36</v>
      </c>
      <c r="H15" s="13">
        <v>0</v>
      </c>
      <c r="I15" s="13">
        <v>20</v>
      </c>
      <c r="J15" s="13">
        <v>33</v>
      </c>
      <c r="K15" s="13">
        <v>36</v>
      </c>
      <c r="L15" s="13">
        <v>30</v>
      </c>
    </row>
    <row r="16" spans="1:21" ht="25.5" x14ac:dyDescent="0.25">
      <c r="A16" s="1">
        <v>2</v>
      </c>
      <c r="B16" s="29" t="s">
        <v>216</v>
      </c>
      <c r="C16" s="30" t="s">
        <v>317</v>
      </c>
      <c r="D16" s="29" t="s">
        <v>338</v>
      </c>
      <c r="E16" s="28">
        <v>45632</v>
      </c>
      <c r="F16" s="10" t="s">
        <v>230</v>
      </c>
      <c r="G16" s="13">
        <v>10</v>
      </c>
      <c r="H16" s="13">
        <v>0</v>
      </c>
      <c r="I16" s="13">
        <v>4</v>
      </c>
      <c r="J16" s="13">
        <v>0</v>
      </c>
      <c r="K16" s="13">
        <v>10</v>
      </c>
      <c r="L16" s="13">
        <v>8</v>
      </c>
    </row>
    <row r="17" spans="1:21" ht="21.75" customHeight="1" x14ac:dyDescent="0.25">
      <c r="A17" s="1">
        <v>3</v>
      </c>
      <c r="B17" s="29" t="s">
        <v>216</v>
      </c>
      <c r="C17" s="30" t="s">
        <v>318</v>
      </c>
      <c r="D17" s="29" t="s">
        <v>328</v>
      </c>
      <c r="E17" s="28">
        <v>45635</v>
      </c>
      <c r="F17" s="10" t="s">
        <v>230</v>
      </c>
      <c r="G17" s="13">
        <v>8</v>
      </c>
      <c r="H17" s="13">
        <v>0</v>
      </c>
      <c r="I17" s="13">
        <v>3</v>
      </c>
      <c r="J17" s="13">
        <v>4</v>
      </c>
      <c r="K17" s="13">
        <v>8</v>
      </c>
      <c r="L17" s="13">
        <v>6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36" customHeight="1" x14ac:dyDescent="0.25">
      <c r="A18" s="1">
        <v>4</v>
      </c>
      <c r="B18" s="29" t="s">
        <v>319</v>
      </c>
      <c r="C18" s="30" t="s">
        <v>53</v>
      </c>
      <c r="D18" s="27" t="s">
        <v>329</v>
      </c>
      <c r="E18" s="28" t="s">
        <v>442</v>
      </c>
      <c r="F18" s="10" t="s">
        <v>144</v>
      </c>
      <c r="G18" s="13">
        <v>40</v>
      </c>
      <c r="H18" s="13">
        <v>0</v>
      </c>
      <c r="I18" s="13">
        <v>24</v>
      </c>
      <c r="J18" s="13">
        <v>14</v>
      </c>
      <c r="K18" s="13">
        <v>44</v>
      </c>
      <c r="L18" s="13">
        <v>41</v>
      </c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36" customHeight="1" x14ac:dyDescent="0.25">
      <c r="A19" s="1">
        <v>5</v>
      </c>
      <c r="B19" s="29" t="s">
        <v>216</v>
      </c>
      <c r="C19" s="30" t="s">
        <v>353</v>
      </c>
      <c r="D19" s="27" t="s">
        <v>354</v>
      </c>
      <c r="E19" s="28">
        <v>45644</v>
      </c>
      <c r="F19" s="10" t="s">
        <v>230</v>
      </c>
      <c r="G19" s="13">
        <v>2</v>
      </c>
      <c r="H19" s="13">
        <v>0</v>
      </c>
      <c r="I19" s="13">
        <v>2</v>
      </c>
      <c r="J19" s="13">
        <v>0</v>
      </c>
      <c r="K19" s="13">
        <v>2</v>
      </c>
      <c r="L19" s="13">
        <v>2</v>
      </c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41.25" customHeight="1" x14ac:dyDescent="0.25">
      <c r="A20" s="1">
        <v>5</v>
      </c>
      <c r="B20" s="29" t="s">
        <v>216</v>
      </c>
      <c r="C20" s="30" t="s">
        <v>320</v>
      </c>
      <c r="D20" s="29" t="s">
        <v>330</v>
      </c>
      <c r="E20" s="10" t="s">
        <v>443</v>
      </c>
      <c r="F20" s="10" t="s">
        <v>144</v>
      </c>
      <c r="G20" s="13">
        <v>19</v>
      </c>
      <c r="H20" s="13">
        <v>0</v>
      </c>
      <c r="I20" s="13">
        <v>4</v>
      </c>
      <c r="J20" s="13">
        <v>14</v>
      </c>
      <c r="K20" s="13">
        <v>20</v>
      </c>
      <c r="L20" s="13">
        <v>15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89.25" x14ac:dyDescent="0.25">
      <c r="A21" s="1">
        <v>6</v>
      </c>
      <c r="B21" s="29" t="s">
        <v>216</v>
      </c>
      <c r="C21" s="30" t="s">
        <v>321</v>
      </c>
      <c r="D21" s="29" t="s">
        <v>331</v>
      </c>
      <c r="E21" s="10" t="s">
        <v>444</v>
      </c>
      <c r="F21" s="10" t="s">
        <v>144</v>
      </c>
      <c r="G21" s="13">
        <v>28</v>
      </c>
      <c r="H21" s="13">
        <v>0</v>
      </c>
      <c r="I21" s="13">
        <v>17</v>
      </c>
      <c r="J21" s="13">
        <v>26</v>
      </c>
      <c r="K21" s="13">
        <v>31</v>
      </c>
      <c r="L21" s="13">
        <v>30</v>
      </c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63.75" x14ac:dyDescent="0.25">
      <c r="A22" s="1">
        <v>7</v>
      </c>
      <c r="B22" s="29" t="s">
        <v>216</v>
      </c>
      <c r="C22" s="30" t="s">
        <v>322</v>
      </c>
      <c r="D22" s="29" t="s">
        <v>332</v>
      </c>
      <c r="E22" s="10" t="s">
        <v>445</v>
      </c>
      <c r="F22" s="10" t="s">
        <v>144</v>
      </c>
      <c r="G22" s="13">
        <v>30</v>
      </c>
      <c r="H22" s="13">
        <v>0</v>
      </c>
      <c r="I22" s="13">
        <v>18</v>
      </c>
      <c r="J22" s="13">
        <v>17</v>
      </c>
      <c r="K22" s="13">
        <v>31</v>
      </c>
      <c r="L22" s="13">
        <v>30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89.25" x14ac:dyDescent="0.25">
      <c r="A23" s="1">
        <v>8</v>
      </c>
      <c r="B23" s="29" t="s">
        <v>216</v>
      </c>
      <c r="C23" s="30" t="s">
        <v>323</v>
      </c>
      <c r="D23" s="29" t="s">
        <v>333</v>
      </c>
      <c r="E23" s="10" t="s">
        <v>446</v>
      </c>
      <c r="F23" s="10" t="s">
        <v>160</v>
      </c>
      <c r="G23" s="13">
        <v>32</v>
      </c>
      <c r="H23" s="13">
        <v>0</v>
      </c>
      <c r="I23" s="13">
        <v>14</v>
      </c>
      <c r="J23" s="13">
        <v>24</v>
      </c>
      <c r="K23" s="13">
        <v>35</v>
      </c>
      <c r="L23" s="13">
        <v>32</v>
      </c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51" x14ac:dyDescent="0.25">
      <c r="A24" s="1">
        <v>9</v>
      </c>
      <c r="B24" s="29" t="s">
        <v>216</v>
      </c>
      <c r="C24" s="30" t="s">
        <v>324</v>
      </c>
      <c r="D24" s="29" t="s">
        <v>334</v>
      </c>
      <c r="E24" s="28">
        <v>45631</v>
      </c>
      <c r="F24" s="10" t="s">
        <v>144</v>
      </c>
      <c r="G24" s="13">
        <v>17</v>
      </c>
      <c r="H24" s="13">
        <v>0</v>
      </c>
      <c r="I24" s="13">
        <v>8</v>
      </c>
      <c r="J24" s="13">
        <v>9</v>
      </c>
      <c r="K24" s="13">
        <v>17</v>
      </c>
      <c r="L24" s="13">
        <v>16</v>
      </c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51" x14ac:dyDescent="0.25">
      <c r="A25" s="1">
        <v>10</v>
      </c>
      <c r="B25" s="29" t="s">
        <v>216</v>
      </c>
      <c r="C25" s="30" t="s">
        <v>325</v>
      </c>
      <c r="D25" s="29" t="s">
        <v>335</v>
      </c>
      <c r="E25" s="28">
        <v>45635</v>
      </c>
      <c r="F25" s="10" t="s">
        <v>160</v>
      </c>
      <c r="G25" s="13">
        <v>16</v>
      </c>
      <c r="H25" s="13">
        <v>0</v>
      </c>
      <c r="I25" s="13">
        <v>6</v>
      </c>
      <c r="J25" s="13">
        <v>11</v>
      </c>
      <c r="K25" s="13">
        <v>17</v>
      </c>
      <c r="L25" s="13">
        <v>15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1" x14ac:dyDescent="0.25">
      <c r="A26" s="1">
        <v>11</v>
      </c>
      <c r="B26" s="29" t="s">
        <v>216</v>
      </c>
      <c r="C26" s="30" t="s">
        <v>326</v>
      </c>
      <c r="D26" s="29" t="s">
        <v>336</v>
      </c>
      <c r="E26" s="28">
        <v>45653</v>
      </c>
      <c r="F26" s="10" t="s">
        <v>346</v>
      </c>
      <c r="G26" s="13">
        <v>5</v>
      </c>
      <c r="H26" s="13">
        <v>0</v>
      </c>
      <c r="I26" s="13">
        <v>3</v>
      </c>
      <c r="J26" s="13">
        <v>2</v>
      </c>
      <c r="K26" s="13">
        <v>5</v>
      </c>
      <c r="L26" s="13">
        <v>3</v>
      </c>
      <c r="M26" s="36"/>
      <c r="N26" s="36"/>
      <c r="O26" s="36"/>
      <c r="P26" s="36"/>
      <c r="Q26" s="36"/>
      <c r="R26" s="36"/>
      <c r="S26" s="36"/>
      <c r="T26" s="36"/>
      <c r="U26" s="36"/>
    </row>
    <row r="27" spans="1:21" x14ac:dyDescent="0.25">
      <c r="A27" s="1"/>
      <c r="B27" s="1"/>
      <c r="C27" s="13"/>
      <c r="D27" s="10"/>
      <c r="E27" s="13"/>
      <c r="F27" s="13"/>
      <c r="G27" s="13"/>
      <c r="H27" s="13"/>
      <c r="I27" s="13"/>
      <c r="J27" s="13"/>
      <c r="K27" s="13"/>
      <c r="L27" s="13"/>
      <c r="M27" s="36"/>
      <c r="N27" s="36"/>
      <c r="O27" s="36"/>
      <c r="P27" s="36"/>
      <c r="Q27" s="36"/>
      <c r="R27" s="36"/>
      <c r="S27" s="36"/>
      <c r="T27" s="36"/>
      <c r="U27" s="36"/>
    </row>
    <row r="28" spans="1:21" x14ac:dyDescent="0.25">
      <c r="A28" s="37"/>
      <c r="B28" s="37"/>
      <c r="C28" s="37" t="s">
        <v>17</v>
      </c>
      <c r="D28" s="38"/>
      <c r="E28" s="37"/>
      <c r="F28" s="37"/>
      <c r="G28" s="37">
        <f>SUM(G15:G27)</f>
        <v>243</v>
      </c>
      <c r="H28" s="37">
        <f t="shared" ref="H28:L28" si="0">SUM(H15:H27)</f>
        <v>0</v>
      </c>
      <c r="I28" s="37">
        <f t="shared" si="0"/>
        <v>123</v>
      </c>
      <c r="J28" s="37">
        <f t="shared" si="0"/>
        <v>154</v>
      </c>
      <c r="K28" s="37">
        <f t="shared" si="0"/>
        <v>256</v>
      </c>
      <c r="L28" s="37">
        <f t="shared" si="0"/>
        <v>228</v>
      </c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 customHeight="1" x14ac:dyDescent="0.25">
      <c r="A29" s="64" t="s">
        <v>22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94.5" x14ac:dyDescent="0.25">
      <c r="A30" s="1">
        <v>12</v>
      </c>
      <c r="B30" s="29" t="s">
        <v>132</v>
      </c>
      <c r="C30" s="47" t="s">
        <v>227</v>
      </c>
      <c r="D30" s="54" t="s">
        <v>344</v>
      </c>
      <c r="E30" s="40">
        <v>45632</v>
      </c>
      <c r="F30" s="1" t="s">
        <v>347</v>
      </c>
      <c r="G30" s="1">
        <v>12</v>
      </c>
      <c r="H30" s="1">
        <v>0</v>
      </c>
      <c r="I30" s="1">
        <v>0</v>
      </c>
      <c r="J30" s="1">
        <v>0</v>
      </c>
      <c r="K30" s="1">
        <v>12</v>
      </c>
      <c r="L30" s="1">
        <v>0</v>
      </c>
      <c r="M30" s="11"/>
      <c r="N30" s="36"/>
      <c r="O30" s="36"/>
      <c r="P30" s="36"/>
      <c r="Q30" s="36"/>
      <c r="R30" s="36"/>
      <c r="S30" s="36"/>
      <c r="T30" s="36"/>
      <c r="U30" s="36"/>
    </row>
    <row r="31" spans="1:21" ht="38.25" x14ac:dyDescent="0.25">
      <c r="A31" s="1">
        <v>13</v>
      </c>
      <c r="B31" s="29" t="s">
        <v>216</v>
      </c>
      <c r="C31" s="50" t="s">
        <v>337</v>
      </c>
      <c r="D31" s="29" t="s">
        <v>345</v>
      </c>
      <c r="E31" s="40">
        <v>45643</v>
      </c>
      <c r="F31" s="1" t="s">
        <v>347</v>
      </c>
      <c r="G31" s="1">
        <v>5</v>
      </c>
      <c r="H31" s="1">
        <v>0</v>
      </c>
      <c r="I31" s="1">
        <v>0</v>
      </c>
      <c r="J31" s="1">
        <v>0</v>
      </c>
      <c r="K31" s="1">
        <v>8</v>
      </c>
      <c r="L31" s="1">
        <v>0</v>
      </c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25.5" x14ac:dyDescent="0.25">
      <c r="A32" s="1"/>
      <c r="B32" s="41" t="s">
        <v>132</v>
      </c>
      <c r="C32" s="39" t="s">
        <v>199</v>
      </c>
      <c r="D32" s="41" t="s">
        <v>201</v>
      </c>
      <c r="E32" s="40">
        <v>45646</v>
      </c>
      <c r="F32" s="1" t="s">
        <v>229</v>
      </c>
      <c r="G32" s="1">
        <v>8</v>
      </c>
      <c r="H32" s="1">
        <v>0</v>
      </c>
      <c r="I32" s="1">
        <v>0</v>
      </c>
      <c r="J32" s="1">
        <v>0</v>
      </c>
      <c r="K32" s="1">
        <v>8</v>
      </c>
      <c r="L32" s="1">
        <v>0</v>
      </c>
    </row>
    <row r="33" spans="1:12" x14ac:dyDescent="0.25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6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6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2"/>
      <c r="D36" s="14"/>
      <c r="E36" s="12"/>
      <c r="F36" s="12"/>
      <c r="G36" s="12"/>
      <c r="H36" s="12"/>
      <c r="I36" s="12"/>
      <c r="J36" s="12"/>
      <c r="K36" s="12"/>
      <c r="L36" s="13"/>
    </row>
    <row r="37" spans="1:12" x14ac:dyDescent="0.25">
      <c r="A37" s="1"/>
      <c r="B37" s="1"/>
      <c r="C37" s="12"/>
      <c r="D37" s="10"/>
      <c r="E37" s="12"/>
      <c r="F37" s="12"/>
      <c r="G37" s="12"/>
      <c r="H37" s="12"/>
      <c r="I37" s="12"/>
      <c r="J37" s="12"/>
      <c r="K37" s="12"/>
      <c r="L37" s="13"/>
    </row>
    <row r="38" spans="1:12" x14ac:dyDescent="0.25">
      <c r="A38" s="1"/>
      <c r="B38" s="1"/>
      <c r="C38" s="12"/>
      <c r="D38" s="10"/>
      <c r="E38" s="12"/>
      <c r="F38" s="12"/>
      <c r="G38" s="12"/>
      <c r="H38" s="12"/>
      <c r="I38" s="12"/>
      <c r="J38" s="12"/>
      <c r="K38" s="12"/>
      <c r="L38" s="13"/>
    </row>
    <row r="39" spans="1:12" x14ac:dyDescent="0.25">
      <c r="A39" s="18"/>
      <c r="B39" s="18"/>
      <c r="C39" s="18" t="s">
        <v>16</v>
      </c>
      <c r="D39" s="18"/>
      <c r="E39" s="18"/>
      <c r="F39" s="18"/>
      <c r="G39" s="18">
        <f>SUM(G30:G38)</f>
        <v>25</v>
      </c>
      <c r="H39" s="18">
        <f t="shared" ref="H39:L39" si="1">SUM(H30:H38)</f>
        <v>0</v>
      </c>
      <c r="I39" s="18">
        <f t="shared" si="1"/>
        <v>0</v>
      </c>
      <c r="J39" s="18">
        <f t="shared" si="1"/>
        <v>0</v>
      </c>
      <c r="K39" s="18">
        <f t="shared" si="1"/>
        <v>28</v>
      </c>
      <c r="L39" s="18">
        <f t="shared" si="1"/>
        <v>0</v>
      </c>
    </row>
    <row r="40" spans="1:12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x14ac:dyDescent="0.25">
      <c r="A41" s="18"/>
      <c r="B41" s="18"/>
      <c r="C41" s="18" t="s">
        <v>18</v>
      </c>
      <c r="D41" s="18"/>
      <c r="E41" s="18"/>
      <c r="F41" s="18"/>
      <c r="G41" s="18">
        <f>G28+G39</f>
        <v>268</v>
      </c>
      <c r="H41" s="18">
        <f>H28+H39</f>
        <v>0</v>
      </c>
      <c r="I41" s="18">
        <f t="shared" ref="I41:L41" si="2">I28+I39</f>
        <v>123</v>
      </c>
      <c r="J41" s="18">
        <f t="shared" si="2"/>
        <v>154</v>
      </c>
      <c r="K41" s="18">
        <f t="shared" si="2"/>
        <v>284</v>
      </c>
      <c r="L41" s="18">
        <f t="shared" si="2"/>
        <v>228</v>
      </c>
    </row>
    <row r="42" spans="1:12" x14ac:dyDescent="0.25">
      <c r="A42" s="17"/>
      <c r="B42" s="17"/>
    </row>
    <row r="43" spans="1:12" x14ac:dyDescent="0.25">
      <c r="A43" s="17"/>
      <c r="B43" s="17"/>
      <c r="C43" s="3" t="s">
        <v>15</v>
      </c>
    </row>
    <row r="44" spans="1:12" x14ac:dyDescent="0.25">
      <c r="A44" s="17"/>
      <c r="B44" s="17"/>
    </row>
    <row r="45" spans="1:12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  <row r="68" spans="1:2" x14ac:dyDescent="0.25">
      <c r="A68" s="17"/>
      <c r="B68" s="17"/>
    </row>
    <row r="69" spans="1:2" x14ac:dyDescent="0.25">
      <c r="A69" s="17"/>
      <c r="B69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9:L29"/>
    <mergeCell ref="A45:L4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7"/>
  <sheetViews>
    <sheetView view="pageBreakPreview" topLeftCell="A10" zoomScaleSheetLayoutView="100" workbookViewId="0">
      <selection activeCell="F29" sqref="F2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26</v>
      </c>
      <c r="J5" s="55"/>
      <c r="K5" s="55"/>
      <c r="L5" s="55"/>
    </row>
    <row r="6" spans="1:21" ht="15" customHeight="1" x14ac:dyDescent="0.25">
      <c r="I6" s="55" t="s">
        <v>27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9" t="s">
        <v>3</v>
      </c>
      <c r="H12" s="9" t="s">
        <v>5</v>
      </c>
      <c r="I12" s="9" t="s">
        <v>4</v>
      </c>
      <c r="J12" s="9" t="s">
        <v>11</v>
      </c>
      <c r="K12" s="9" t="s">
        <v>12</v>
      </c>
      <c r="L12" s="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25.5" x14ac:dyDescent="0.25">
      <c r="A15" s="1">
        <v>1</v>
      </c>
      <c r="B15" s="1" t="s">
        <v>29</v>
      </c>
      <c r="C15" s="10" t="s">
        <v>30</v>
      </c>
      <c r="D15" s="10" t="s">
        <v>31</v>
      </c>
      <c r="E15" s="26">
        <v>45301</v>
      </c>
      <c r="F15" s="13" t="s">
        <v>32</v>
      </c>
      <c r="G15" s="13">
        <v>13</v>
      </c>
      <c r="H15" s="13">
        <v>0</v>
      </c>
      <c r="I15" s="13">
        <v>2</v>
      </c>
      <c r="J15" s="13">
        <v>12</v>
      </c>
      <c r="K15" s="13">
        <v>13</v>
      </c>
      <c r="L15" s="13">
        <v>8</v>
      </c>
    </row>
    <row r="16" spans="1:21" x14ac:dyDescent="0.25">
      <c r="A16" s="1">
        <v>2</v>
      </c>
      <c r="B16" s="1" t="s">
        <v>29</v>
      </c>
      <c r="C16" s="13" t="s">
        <v>33</v>
      </c>
      <c r="D16" s="10" t="s">
        <v>34</v>
      </c>
      <c r="E16" s="26">
        <v>45302</v>
      </c>
      <c r="F16" s="13" t="s">
        <v>32</v>
      </c>
      <c r="G16" s="13">
        <v>4</v>
      </c>
      <c r="H16" s="13">
        <v>0</v>
      </c>
      <c r="I16" s="13">
        <v>1</v>
      </c>
      <c r="J16" s="13">
        <v>3</v>
      </c>
      <c r="K16" s="13">
        <v>4</v>
      </c>
      <c r="L16" s="13">
        <v>3</v>
      </c>
    </row>
    <row r="17" spans="1:21" x14ac:dyDescent="0.25">
      <c r="A17" s="1">
        <v>3</v>
      </c>
      <c r="B17" s="1" t="s">
        <v>29</v>
      </c>
      <c r="C17" s="13" t="s">
        <v>35</v>
      </c>
      <c r="D17" s="10" t="s">
        <v>36</v>
      </c>
      <c r="E17" s="26">
        <v>45302</v>
      </c>
      <c r="F17" s="13" t="s">
        <v>37</v>
      </c>
      <c r="G17" s="13">
        <v>8</v>
      </c>
      <c r="H17" s="13">
        <v>0</v>
      </c>
      <c r="I17" s="13">
        <v>2</v>
      </c>
      <c r="J17" s="13">
        <v>6</v>
      </c>
      <c r="K17" s="13">
        <v>8</v>
      </c>
      <c r="L17" s="13">
        <v>6</v>
      </c>
    </row>
    <row r="18" spans="1:21" x14ac:dyDescent="0.25">
      <c r="A18" s="1">
        <v>4</v>
      </c>
      <c r="B18" s="1" t="s">
        <v>29</v>
      </c>
      <c r="C18" s="13" t="s">
        <v>38</v>
      </c>
      <c r="D18" s="10" t="s">
        <v>39</v>
      </c>
      <c r="E18" s="26">
        <v>45303</v>
      </c>
      <c r="F18" s="13" t="s">
        <v>32</v>
      </c>
      <c r="G18" s="13">
        <v>11</v>
      </c>
      <c r="H18" s="13">
        <v>0</v>
      </c>
      <c r="I18" s="13">
        <v>0</v>
      </c>
      <c r="J18" s="13">
        <v>14</v>
      </c>
      <c r="K18" s="13">
        <v>11</v>
      </c>
      <c r="L18" s="13">
        <v>9</v>
      </c>
    </row>
    <row r="19" spans="1:21" x14ac:dyDescent="0.25">
      <c r="A19" s="1">
        <v>5</v>
      </c>
      <c r="B19" s="1" t="s">
        <v>29</v>
      </c>
      <c r="C19" s="13" t="s">
        <v>40</v>
      </c>
      <c r="D19" s="10" t="s">
        <v>352</v>
      </c>
      <c r="E19" s="26">
        <v>45306</v>
      </c>
      <c r="F19" s="13" t="s">
        <v>32</v>
      </c>
      <c r="G19" s="13">
        <v>8</v>
      </c>
      <c r="H19" s="13">
        <v>0</v>
      </c>
      <c r="I19" s="13">
        <v>2</v>
      </c>
      <c r="J19" s="13">
        <v>6</v>
      </c>
      <c r="K19" s="13">
        <v>8</v>
      </c>
      <c r="L19" s="13">
        <v>4</v>
      </c>
    </row>
    <row r="20" spans="1:21" ht="25.5" x14ac:dyDescent="0.25">
      <c r="A20" s="1">
        <v>6</v>
      </c>
      <c r="B20" s="1" t="s">
        <v>29</v>
      </c>
      <c r="C20" s="13" t="s">
        <v>41</v>
      </c>
      <c r="D20" s="10" t="s">
        <v>42</v>
      </c>
      <c r="E20" s="28" t="s">
        <v>374</v>
      </c>
      <c r="F20" s="13" t="s">
        <v>43</v>
      </c>
      <c r="G20" s="13">
        <v>12</v>
      </c>
      <c r="H20" s="13">
        <v>1</v>
      </c>
      <c r="I20" s="13">
        <v>3</v>
      </c>
      <c r="J20" s="13">
        <v>11</v>
      </c>
      <c r="K20" s="13">
        <v>13</v>
      </c>
      <c r="L20" s="13">
        <v>9</v>
      </c>
    </row>
    <row r="21" spans="1:21" x14ac:dyDescent="0.25">
      <c r="A21" s="1">
        <v>7</v>
      </c>
      <c r="B21" s="1" t="s">
        <v>29</v>
      </c>
      <c r="C21" s="13" t="s">
        <v>44</v>
      </c>
      <c r="D21" s="10" t="s">
        <v>45</v>
      </c>
      <c r="E21" s="26">
        <v>45308</v>
      </c>
      <c r="F21" s="13" t="s">
        <v>32</v>
      </c>
      <c r="G21" s="13">
        <v>4</v>
      </c>
      <c r="H21" s="13">
        <v>0</v>
      </c>
      <c r="I21" s="13">
        <v>0</v>
      </c>
      <c r="J21" s="13">
        <v>4</v>
      </c>
      <c r="K21" s="13">
        <v>4</v>
      </c>
      <c r="L21" s="13">
        <v>2</v>
      </c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5">
      <c r="A22" s="1">
        <v>8</v>
      </c>
      <c r="B22" s="1" t="s">
        <v>29</v>
      </c>
      <c r="C22" s="13" t="s">
        <v>46</v>
      </c>
      <c r="D22" s="27" t="s">
        <v>47</v>
      </c>
      <c r="E22" s="26">
        <v>45308</v>
      </c>
      <c r="F22" s="13" t="s">
        <v>37</v>
      </c>
      <c r="G22" s="13">
        <v>16</v>
      </c>
      <c r="H22" s="13">
        <v>0</v>
      </c>
      <c r="I22" s="13">
        <v>2</v>
      </c>
      <c r="J22" s="13">
        <v>15</v>
      </c>
      <c r="K22" s="13">
        <v>17</v>
      </c>
      <c r="L22" s="13">
        <v>14</v>
      </c>
    </row>
    <row r="23" spans="1:21" ht="76.5" x14ac:dyDescent="0.25">
      <c r="A23" s="1">
        <v>9</v>
      </c>
      <c r="B23" s="1" t="s">
        <v>29</v>
      </c>
      <c r="C23" s="13" t="s">
        <v>48</v>
      </c>
      <c r="D23" s="27" t="s">
        <v>49</v>
      </c>
      <c r="E23" s="28" t="s">
        <v>375</v>
      </c>
      <c r="F23" s="13" t="s">
        <v>32</v>
      </c>
      <c r="G23" s="13">
        <v>45</v>
      </c>
      <c r="H23" s="13">
        <v>0</v>
      </c>
      <c r="I23" s="13">
        <v>19</v>
      </c>
      <c r="J23" s="13">
        <v>25</v>
      </c>
      <c r="K23" s="13">
        <v>47</v>
      </c>
      <c r="L23" s="13">
        <v>44</v>
      </c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5">
      <c r="A24" s="1">
        <v>10</v>
      </c>
      <c r="B24" s="1" t="s">
        <v>29</v>
      </c>
      <c r="C24" s="13" t="s">
        <v>50</v>
      </c>
      <c r="D24" s="27" t="s">
        <v>51</v>
      </c>
      <c r="E24" s="26">
        <v>45315</v>
      </c>
      <c r="F24" s="13" t="s">
        <v>32</v>
      </c>
      <c r="G24" s="13">
        <v>15</v>
      </c>
      <c r="H24" s="13">
        <v>1</v>
      </c>
      <c r="I24" s="13">
        <v>4</v>
      </c>
      <c r="J24" s="13">
        <v>13</v>
      </c>
      <c r="K24" s="13">
        <v>17</v>
      </c>
      <c r="L24" s="13">
        <v>14</v>
      </c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89.25" x14ac:dyDescent="0.25">
      <c r="A25" s="1">
        <v>11</v>
      </c>
      <c r="B25" s="1" t="s">
        <v>52</v>
      </c>
      <c r="C25" s="13" t="s">
        <v>53</v>
      </c>
      <c r="D25" s="27" t="s">
        <v>54</v>
      </c>
      <c r="E25" s="28" t="s">
        <v>376</v>
      </c>
      <c r="F25" s="13" t="s">
        <v>32</v>
      </c>
      <c r="G25" s="13">
        <v>54</v>
      </c>
      <c r="H25" s="13">
        <v>1</v>
      </c>
      <c r="I25" s="13">
        <v>23</v>
      </c>
      <c r="J25" s="13">
        <v>16</v>
      </c>
      <c r="K25" s="13">
        <v>56</v>
      </c>
      <c r="L25" s="13">
        <v>54</v>
      </c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8"/>
      <c r="B26" s="8"/>
      <c r="C26" s="8" t="s">
        <v>17</v>
      </c>
      <c r="D26" s="2"/>
      <c r="E26" s="18"/>
      <c r="F26" s="18"/>
      <c r="G26" s="8">
        <f t="shared" ref="G26:L26" si="0">SUM(G15:G25)</f>
        <v>190</v>
      </c>
      <c r="H26" s="18">
        <f t="shared" si="0"/>
        <v>3</v>
      </c>
      <c r="I26" s="18">
        <f t="shared" si="0"/>
        <v>58</v>
      </c>
      <c r="J26" s="18">
        <f t="shared" si="0"/>
        <v>125</v>
      </c>
      <c r="K26" s="18">
        <f t="shared" si="0"/>
        <v>198</v>
      </c>
      <c r="L26" s="18">
        <f t="shared" si="0"/>
        <v>167</v>
      </c>
    </row>
    <row r="27" spans="1:21" x14ac:dyDescent="0.25">
      <c r="A27" s="64" t="s">
        <v>22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21" ht="63.75" x14ac:dyDescent="0.25">
      <c r="A28" s="1">
        <v>12</v>
      </c>
      <c r="B28" s="29" t="s">
        <v>132</v>
      </c>
      <c r="C28" s="39" t="s">
        <v>133</v>
      </c>
      <c r="D28" s="27" t="s">
        <v>134</v>
      </c>
      <c r="E28" s="1" t="s">
        <v>377</v>
      </c>
      <c r="F28" s="1" t="s">
        <v>138</v>
      </c>
      <c r="G28" s="1">
        <v>11</v>
      </c>
      <c r="H28" s="1">
        <v>0</v>
      </c>
      <c r="I28" s="1">
        <v>9</v>
      </c>
      <c r="J28" s="1">
        <v>0</v>
      </c>
      <c r="K28" s="1">
        <v>11</v>
      </c>
      <c r="L28" s="1">
        <v>0</v>
      </c>
      <c r="M28" s="11"/>
    </row>
    <row r="29" spans="1:21" x14ac:dyDescent="0.25">
      <c r="A29" s="1"/>
      <c r="B29" s="1"/>
      <c r="C29" s="1"/>
      <c r="D29" s="16"/>
      <c r="E29" s="1"/>
      <c r="F29" s="1"/>
      <c r="G29" s="1"/>
      <c r="H29" s="1"/>
      <c r="I29" s="1"/>
      <c r="J29" s="1"/>
      <c r="K29" s="1"/>
      <c r="L29" s="1"/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</row>
    <row r="32" spans="1:21" x14ac:dyDescent="0.25">
      <c r="A32" s="1"/>
      <c r="B32" s="1"/>
      <c r="C32" s="1"/>
      <c r="D32" s="16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2"/>
      <c r="D34" s="14"/>
      <c r="E34" s="12"/>
      <c r="F34" s="12"/>
      <c r="G34" s="12"/>
      <c r="H34" s="12"/>
      <c r="I34" s="12"/>
      <c r="J34" s="12"/>
      <c r="K34" s="12"/>
      <c r="L34" s="13"/>
    </row>
    <row r="35" spans="1:12" x14ac:dyDescent="0.25">
      <c r="A35" s="1"/>
      <c r="B35" s="1"/>
      <c r="C35" s="12"/>
      <c r="D35" s="10"/>
      <c r="E35" s="12"/>
      <c r="F35" s="12"/>
      <c r="G35" s="12"/>
      <c r="H35" s="12"/>
      <c r="I35" s="12"/>
      <c r="J35" s="12"/>
      <c r="K35" s="12"/>
      <c r="L35" s="13"/>
    </row>
    <row r="36" spans="1:12" x14ac:dyDescent="0.25">
      <c r="A36" s="1"/>
      <c r="B36" s="1"/>
      <c r="C36" s="12"/>
      <c r="D36" s="10"/>
      <c r="E36" s="12"/>
      <c r="F36" s="12"/>
      <c r="G36" s="12"/>
      <c r="H36" s="12"/>
      <c r="I36" s="12"/>
      <c r="J36" s="12"/>
      <c r="K36" s="12"/>
      <c r="L36" s="13"/>
    </row>
    <row r="37" spans="1:12" x14ac:dyDescent="0.25">
      <c r="A37" s="8"/>
      <c r="B37" s="8"/>
      <c r="C37" s="8" t="s">
        <v>16</v>
      </c>
      <c r="D37" s="18"/>
      <c r="E37" s="18"/>
      <c r="F37" s="18"/>
      <c r="G37" s="8">
        <f>SUM(G28:G36)</f>
        <v>11</v>
      </c>
      <c r="H37" s="18">
        <f t="shared" ref="H37:L37" si="1">SUM(H28:H36)</f>
        <v>0</v>
      </c>
      <c r="I37" s="18">
        <f t="shared" si="1"/>
        <v>9</v>
      </c>
      <c r="J37" s="18">
        <f t="shared" si="1"/>
        <v>0</v>
      </c>
      <c r="K37" s="18">
        <f t="shared" si="1"/>
        <v>11</v>
      </c>
      <c r="L37" s="18">
        <f t="shared" si="1"/>
        <v>0</v>
      </c>
    </row>
    <row r="38" spans="1:12" x14ac:dyDescent="0.25">
      <c r="A38" s="8"/>
      <c r="B38" s="8"/>
      <c r="C38" s="8"/>
      <c r="D38" s="18"/>
      <c r="E38" s="18"/>
      <c r="F38" s="18"/>
      <c r="G38" s="8"/>
      <c r="H38" s="8"/>
      <c r="I38" s="8"/>
      <c r="J38" s="8"/>
      <c r="K38" s="8"/>
      <c r="L38" s="8"/>
    </row>
    <row r="39" spans="1:12" x14ac:dyDescent="0.25">
      <c r="A39" s="8"/>
      <c r="B39" s="8"/>
      <c r="C39" s="8" t="s">
        <v>18</v>
      </c>
      <c r="D39" s="18"/>
      <c r="E39" s="18"/>
      <c r="F39" s="18"/>
      <c r="G39" s="8">
        <f>G26+G37</f>
        <v>201</v>
      </c>
      <c r="H39" s="8">
        <f>H26+H37</f>
        <v>3</v>
      </c>
      <c r="I39" s="8">
        <f t="shared" ref="I39:L39" si="2">I26+I37</f>
        <v>67</v>
      </c>
      <c r="J39" s="8">
        <f t="shared" si="2"/>
        <v>125</v>
      </c>
      <c r="K39" s="8">
        <f t="shared" si="2"/>
        <v>209</v>
      </c>
      <c r="L39" s="8">
        <f t="shared" si="2"/>
        <v>167</v>
      </c>
    </row>
    <row r="40" spans="1:12" x14ac:dyDescent="0.25">
      <c r="A40" s="7"/>
      <c r="B40" s="7"/>
    </row>
    <row r="41" spans="1:12" x14ac:dyDescent="0.25">
      <c r="A41" s="7"/>
      <c r="B41" s="7"/>
      <c r="C41" s="3" t="s">
        <v>15</v>
      </c>
    </row>
    <row r="42" spans="1:12" x14ac:dyDescent="0.25">
      <c r="A42" s="7"/>
      <c r="B42" s="7"/>
    </row>
    <row r="43" spans="1:12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x14ac:dyDescent="0.25">
      <c r="A44" s="7"/>
      <c r="B44" s="7"/>
    </row>
    <row r="45" spans="1:12" x14ac:dyDescent="0.25">
      <c r="A45" s="7"/>
      <c r="B45" s="7"/>
    </row>
    <row r="46" spans="1:12" x14ac:dyDescent="0.25">
      <c r="A46" s="7"/>
      <c r="B46" s="7"/>
    </row>
    <row r="47" spans="1:12" x14ac:dyDescent="0.25">
      <c r="A47" s="7"/>
      <c r="B47" s="7"/>
    </row>
    <row r="48" spans="1:1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18">
    <mergeCell ref="I6:L6"/>
    <mergeCell ref="A43:L43"/>
    <mergeCell ref="A8:L8"/>
    <mergeCell ref="A9:L9"/>
    <mergeCell ref="A11:A12"/>
    <mergeCell ref="B11:B12"/>
    <mergeCell ref="C11:C12"/>
    <mergeCell ref="G11:L11"/>
    <mergeCell ref="A14:L14"/>
    <mergeCell ref="A27:L27"/>
    <mergeCell ref="D11:D12"/>
    <mergeCell ref="E11:E12"/>
    <mergeCell ref="F11:F12"/>
    <mergeCell ref="I3:L3"/>
    <mergeCell ref="I2:L2"/>
    <mergeCell ref="I1:L1"/>
    <mergeCell ref="I4:L4"/>
    <mergeCell ref="I5:L5"/>
  </mergeCells>
  <pageMargins left="0.70866141732283472" right="0.70866141732283472" top="0.31496062992125984" bottom="0.39370078740157483" header="0.31496062992125984" footer="0.31496062992125984"/>
  <pageSetup paperSize="9" scale="8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1"/>
  <sheetViews>
    <sheetView tabSelected="1" view="pageBreakPreview" topLeftCell="A19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55</v>
      </c>
      <c r="J4" s="55"/>
      <c r="K4" s="55"/>
      <c r="L4" s="55"/>
    </row>
    <row r="5" spans="1:21" ht="15" customHeight="1" x14ac:dyDescent="0.25">
      <c r="I5" s="55" t="s">
        <v>56</v>
      </c>
      <c r="J5" s="55"/>
      <c r="K5" s="55"/>
      <c r="L5" s="55"/>
    </row>
    <row r="6" spans="1:21" ht="15" customHeight="1" x14ac:dyDescent="0.25">
      <c r="I6" s="55" t="s">
        <v>387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57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51" x14ac:dyDescent="0.25">
      <c r="A15" s="1">
        <v>1</v>
      </c>
      <c r="B15" s="29" t="s">
        <v>52</v>
      </c>
      <c r="C15" s="30" t="s">
        <v>53</v>
      </c>
      <c r="D15" s="27" t="s">
        <v>58</v>
      </c>
      <c r="E15" s="28" t="s">
        <v>378</v>
      </c>
      <c r="F15" s="31">
        <v>0.375</v>
      </c>
      <c r="G15" s="10">
        <v>25</v>
      </c>
      <c r="H15" s="10">
        <v>1</v>
      </c>
      <c r="I15" s="10">
        <v>14</v>
      </c>
      <c r="J15" s="10">
        <v>15</v>
      </c>
      <c r="K15" s="10">
        <v>25</v>
      </c>
      <c r="L15" s="10">
        <v>22</v>
      </c>
    </row>
    <row r="16" spans="1:21" ht="25.5" x14ac:dyDescent="0.25">
      <c r="A16" s="1">
        <v>2</v>
      </c>
      <c r="B16" s="29" t="s">
        <v>59</v>
      </c>
      <c r="C16" s="30" t="s">
        <v>60</v>
      </c>
      <c r="D16" s="27" t="s">
        <v>61</v>
      </c>
      <c r="E16" s="28">
        <v>45325</v>
      </c>
      <c r="F16" s="31">
        <v>0.375</v>
      </c>
      <c r="G16" s="10">
        <v>16</v>
      </c>
      <c r="H16" s="10">
        <v>0</v>
      </c>
      <c r="I16" s="10">
        <v>12</v>
      </c>
      <c r="J16" s="10">
        <v>4</v>
      </c>
      <c r="K16" s="10">
        <v>16</v>
      </c>
      <c r="L16" s="10">
        <v>12</v>
      </c>
    </row>
    <row r="17" spans="1:21" ht="76.5" x14ac:dyDescent="0.25">
      <c r="A17" s="1">
        <v>3</v>
      </c>
      <c r="B17" s="29" t="s">
        <v>59</v>
      </c>
      <c r="C17" s="30" t="s">
        <v>53</v>
      </c>
      <c r="D17" s="29" t="s">
        <v>62</v>
      </c>
      <c r="E17" s="10" t="s">
        <v>379</v>
      </c>
      <c r="F17" s="31">
        <v>0.375</v>
      </c>
      <c r="G17" s="10">
        <v>39</v>
      </c>
      <c r="H17" s="10">
        <v>0</v>
      </c>
      <c r="I17" s="10">
        <v>19</v>
      </c>
      <c r="J17" s="10">
        <v>20</v>
      </c>
      <c r="K17" s="10">
        <v>41</v>
      </c>
      <c r="L17" s="10">
        <v>38</v>
      </c>
    </row>
    <row r="18" spans="1:21" x14ac:dyDescent="0.25">
      <c r="A18" s="1">
        <v>4</v>
      </c>
      <c r="B18" s="29" t="s">
        <v>63</v>
      </c>
      <c r="C18" s="30" t="s">
        <v>53</v>
      </c>
      <c r="D18" s="10" t="s">
        <v>65</v>
      </c>
      <c r="E18" s="28">
        <v>45331</v>
      </c>
      <c r="F18" s="31">
        <v>0.375</v>
      </c>
      <c r="G18" s="10">
        <v>3</v>
      </c>
      <c r="H18" s="10">
        <v>0</v>
      </c>
      <c r="I18" s="10">
        <v>0</v>
      </c>
      <c r="J18" s="10">
        <v>2</v>
      </c>
      <c r="K18" s="10">
        <v>3</v>
      </c>
      <c r="L18" s="10">
        <v>3</v>
      </c>
    </row>
    <row r="19" spans="1:21" ht="25.5" x14ac:dyDescent="0.25">
      <c r="A19" s="1">
        <v>5</v>
      </c>
      <c r="B19" s="29" t="s">
        <v>64</v>
      </c>
      <c r="C19" s="30" t="s">
        <v>60</v>
      </c>
      <c r="D19" s="29" t="s">
        <v>66</v>
      </c>
      <c r="E19" s="28">
        <v>45331</v>
      </c>
      <c r="F19" s="31">
        <v>0.58333333333333337</v>
      </c>
      <c r="G19" s="10">
        <v>12</v>
      </c>
      <c r="H19" s="10">
        <v>0</v>
      </c>
      <c r="I19" s="10">
        <v>8</v>
      </c>
      <c r="J19" s="10">
        <v>4</v>
      </c>
      <c r="K19" s="10">
        <v>12</v>
      </c>
      <c r="L19" s="10">
        <v>12</v>
      </c>
    </row>
    <row r="20" spans="1:21" ht="25.5" x14ac:dyDescent="0.25">
      <c r="A20" s="1">
        <v>6</v>
      </c>
      <c r="B20" s="29" t="s">
        <v>64</v>
      </c>
      <c r="C20" s="10" t="s">
        <v>67</v>
      </c>
      <c r="D20" s="29" t="s">
        <v>68</v>
      </c>
      <c r="E20" s="10" t="s">
        <v>380</v>
      </c>
      <c r="F20" s="31">
        <v>0.375</v>
      </c>
      <c r="G20" s="10">
        <v>14</v>
      </c>
      <c r="H20" s="10">
        <v>0</v>
      </c>
      <c r="I20" s="10">
        <v>11</v>
      </c>
      <c r="J20" s="10">
        <v>3</v>
      </c>
      <c r="K20" s="10">
        <v>14</v>
      </c>
      <c r="L20" s="10">
        <v>12</v>
      </c>
    </row>
    <row r="21" spans="1:21" ht="25.5" x14ac:dyDescent="0.25">
      <c r="A21" s="1">
        <v>7</v>
      </c>
      <c r="B21" s="29" t="s">
        <v>64</v>
      </c>
      <c r="C21" s="10" t="s">
        <v>53</v>
      </c>
      <c r="D21" s="29" t="s">
        <v>69</v>
      </c>
      <c r="E21" s="28">
        <v>45336</v>
      </c>
      <c r="F21" s="31">
        <v>0.375</v>
      </c>
      <c r="G21" s="10">
        <v>13</v>
      </c>
      <c r="H21" s="10">
        <v>0</v>
      </c>
      <c r="I21" s="10">
        <v>6</v>
      </c>
      <c r="J21" s="10">
        <v>4</v>
      </c>
      <c r="K21" s="10">
        <v>13</v>
      </c>
      <c r="L21" s="10">
        <v>8</v>
      </c>
    </row>
    <row r="22" spans="1:21" ht="25.5" x14ac:dyDescent="0.25">
      <c r="A22" s="1">
        <v>8</v>
      </c>
      <c r="B22" s="29" t="s">
        <v>70</v>
      </c>
      <c r="C22" s="30" t="s">
        <v>53</v>
      </c>
      <c r="D22" s="29" t="s">
        <v>76</v>
      </c>
      <c r="E22" s="28" t="s">
        <v>381</v>
      </c>
      <c r="F22" s="31">
        <v>0.375</v>
      </c>
      <c r="G22" s="10">
        <v>14</v>
      </c>
      <c r="H22" s="10">
        <v>0</v>
      </c>
      <c r="I22" s="10">
        <v>11</v>
      </c>
      <c r="J22" s="10">
        <v>2</v>
      </c>
      <c r="K22" s="10">
        <v>14</v>
      </c>
      <c r="L22" s="10">
        <v>12</v>
      </c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1">
        <v>9</v>
      </c>
      <c r="B23" s="29" t="s">
        <v>70</v>
      </c>
      <c r="C23" s="30" t="s">
        <v>71</v>
      </c>
      <c r="D23" s="29" t="s">
        <v>77</v>
      </c>
      <c r="E23" s="28">
        <v>45341</v>
      </c>
      <c r="F23" s="31">
        <v>0.375</v>
      </c>
      <c r="G23" s="10">
        <v>11</v>
      </c>
      <c r="H23" s="10">
        <v>0</v>
      </c>
      <c r="I23" s="10">
        <v>6</v>
      </c>
      <c r="J23" s="10">
        <v>5</v>
      </c>
      <c r="K23" s="10">
        <v>11</v>
      </c>
      <c r="L23" s="10">
        <v>8</v>
      </c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5">
      <c r="A24" s="1">
        <v>10</v>
      </c>
      <c r="B24" s="29" t="s">
        <v>72</v>
      </c>
      <c r="C24" s="30" t="s">
        <v>73</v>
      </c>
      <c r="D24" s="27" t="s">
        <v>78</v>
      </c>
      <c r="E24" s="28" t="s">
        <v>382</v>
      </c>
      <c r="F24" s="31">
        <v>0.375</v>
      </c>
      <c r="G24" s="10">
        <v>11</v>
      </c>
      <c r="H24" s="10">
        <v>0</v>
      </c>
      <c r="I24" s="10">
        <v>5</v>
      </c>
      <c r="J24" s="10">
        <v>4</v>
      </c>
      <c r="K24" s="10">
        <v>13</v>
      </c>
      <c r="L24" s="10">
        <v>9</v>
      </c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1">
        <v>11</v>
      </c>
      <c r="B25" s="29" t="s">
        <v>72</v>
      </c>
      <c r="C25" s="30" t="s">
        <v>74</v>
      </c>
      <c r="D25" s="27" t="s">
        <v>79</v>
      </c>
      <c r="E25" s="28">
        <v>45343</v>
      </c>
      <c r="F25" s="31">
        <v>0.5625</v>
      </c>
      <c r="G25" s="10">
        <v>4</v>
      </c>
      <c r="H25" s="10">
        <v>0</v>
      </c>
      <c r="I25" s="10">
        <v>2</v>
      </c>
      <c r="J25" s="10">
        <v>2</v>
      </c>
      <c r="K25" s="10">
        <v>5</v>
      </c>
      <c r="L25" s="10">
        <v>3</v>
      </c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 x14ac:dyDescent="0.25">
      <c r="A26" s="1">
        <v>12</v>
      </c>
      <c r="B26" s="29" t="s">
        <v>72</v>
      </c>
      <c r="C26" s="30" t="s">
        <v>75</v>
      </c>
      <c r="D26" s="29" t="s">
        <v>80</v>
      </c>
      <c r="E26" s="28" t="s">
        <v>383</v>
      </c>
      <c r="F26" s="31">
        <v>0.375</v>
      </c>
      <c r="G26" s="10">
        <v>11</v>
      </c>
      <c r="H26" s="10">
        <v>0</v>
      </c>
      <c r="I26" s="10">
        <v>5</v>
      </c>
      <c r="J26" s="10">
        <v>4</v>
      </c>
      <c r="K26" s="10">
        <v>11</v>
      </c>
      <c r="L26" s="10">
        <v>8</v>
      </c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 x14ac:dyDescent="0.25">
      <c r="A27" s="1">
        <v>13</v>
      </c>
      <c r="B27" s="29" t="s">
        <v>72</v>
      </c>
      <c r="C27" s="30" t="s">
        <v>53</v>
      </c>
      <c r="D27" s="29" t="s">
        <v>81</v>
      </c>
      <c r="E27" s="28" t="s">
        <v>384</v>
      </c>
      <c r="F27" s="31">
        <v>0.375</v>
      </c>
      <c r="G27" s="10">
        <v>14</v>
      </c>
      <c r="H27" s="10">
        <v>0</v>
      </c>
      <c r="I27" s="10">
        <v>7</v>
      </c>
      <c r="J27" s="10">
        <v>7</v>
      </c>
      <c r="K27" s="10">
        <v>14</v>
      </c>
      <c r="L27" s="10">
        <v>12</v>
      </c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25.5" x14ac:dyDescent="0.25">
      <c r="A28" s="1">
        <v>14</v>
      </c>
      <c r="B28" s="29" t="s">
        <v>72</v>
      </c>
      <c r="C28" s="30" t="s">
        <v>71</v>
      </c>
      <c r="D28" s="29" t="s">
        <v>82</v>
      </c>
      <c r="E28" s="28" t="s">
        <v>385</v>
      </c>
      <c r="F28" s="31">
        <v>0.375</v>
      </c>
      <c r="G28" s="10">
        <v>15</v>
      </c>
      <c r="H28" s="10">
        <v>0</v>
      </c>
      <c r="I28" s="10">
        <v>11</v>
      </c>
      <c r="J28" s="10">
        <v>3</v>
      </c>
      <c r="K28" s="10">
        <v>15</v>
      </c>
      <c r="L28" s="10">
        <v>13</v>
      </c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1"/>
      <c r="B29" s="29"/>
      <c r="C29" s="10"/>
      <c r="D29" s="27"/>
      <c r="E29" s="28"/>
      <c r="F29" s="10"/>
      <c r="G29" s="10"/>
      <c r="H29" s="10"/>
      <c r="I29" s="10"/>
      <c r="J29" s="10"/>
      <c r="K29" s="10"/>
      <c r="L29" s="10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20"/>
      <c r="B30" s="20"/>
      <c r="C30" s="20" t="s">
        <v>17</v>
      </c>
      <c r="D30" s="24"/>
      <c r="E30" s="20"/>
      <c r="F30" s="20"/>
      <c r="G30" s="20">
        <f t="shared" ref="G30:L30" si="0">SUM(G15:G28)</f>
        <v>202</v>
      </c>
      <c r="H30" s="20">
        <f t="shared" si="0"/>
        <v>1</v>
      </c>
      <c r="I30" s="20">
        <f t="shared" si="0"/>
        <v>117</v>
      </c>
      <c r="J30" s="20">
        <f t="shared" si="0"/>
        <v>79</v>
      </c>
      <c r="K30" s="20">
        <f t="shared" si="0"/>
        <v>207</v>
      </c>
      <c r="L30" s="20">
        <f t="shared" si="0"/>
        <v>172</v>
      </c>
    </row>
    <row r="31" spans="1:21" ht="15" x14ac:dyDescent="0.25">
      <c r="A31" s="61" t="s">
        <v>22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1:21" ht="51" x14ac:dyDescent="0.25">
      <c r="A32" s="1">
        <v>15</v>
      </c>
      <c r="B32" s="29" t="s">
        <v>132</v>
      </c>
      <c r="C32" s="30" t="s">
        <v>135</v>
      </c>
      <c r="D32" s="27" t="s">
        <v>136</v>
      </c>
      <c r="E32" s="1" t="s">
        <v>386</v>
      </c>
      <c r="F32" s="1" t="s">
        <v>137</v>
      </c>
      <c r="G32" s="1">
        <v>11</v>
      </c>
      <c r="H32" s="1">
        <v>0</v>
      </c>
      <c r="I32" s="1">
        <v>0</v>
      </c>
      <c r="J32" s="1"/>
      <c r="K32" s="1">
        <v>11</v>
      </c>
      <c r="L32" s="1">
        <v>0</v>
      </c>
      <c r="M32" s="11"/>
    </row>
    <row r="33" spans="1:12" x14ac:dyDescent="0.25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6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6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6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6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2"/>
      <c r="D38" s="14"/>
      <c r="E38" s="12"/>
      <c r="F38" s="12"/>
      <c r="G38" s="12"/>
      <c r="H38" s="12"/>
      <c r="I38" s="12"/>
      <c r="J38" s="12"/>
      <c r="K38" s="12"/>
      <c r="L38" s="13"/>
    </row>
    <row r="39" spans="1:12" x14ac:dyDescent="0.25">
      <c r="A39" s="1"/>
      <c r="B39" s="1"/>
      <c r="C39" s="12"/>
      <c r="D39" s="10"/>
      <c r="E39" s="12"/>
      <c r="F39" s="12"/>
      <c r="G39" s="12"/>
      <c r="H39" s="12"/>
      <c r="I39" s="12"/>
      <c r="J39" s="12"/>
      <c r="K39" s="12"/>
      <c r="L39" s="13"/>
    </row>
    <row r="40" spans="1:12" x14ac:dyDescent="0.25">
      <c r="A40" s="1"/>
      <c r="B40" s="1"/>
      <c r="C40" s="12"/>
      <c r="D40" s="10"/>
      <c r="E40" s="12"/>
      <c r="F40" s="12"/>
      <c r="G40" s="12"/>
      <c r="H40" s="12"/>
      <c r="I40" s="12"/>
      <c r="J40" s="12"/>
      <c r="K40" s="12"/>
      <c r="L40" s="13"/>
    </row>
    <row r="41" spans="1:12" x14ac:dyDescent="0.25">
      <c r="A41" s="18"/>
      <c r="B41" s="18"/>
      <c r="C41" s="18" t="s">
        <v>16</v>
      </c>
      <c r="D41" s="18"/>
      <c r="E41" s="18"/>
      <c r="F41" s="18"/>
      <c r="G41" s="18">
        <f>SUM(G32:G40)</f>
        <v>11</v>
      </c>
      <c r="H41" s="18">
        <f t="shared" ref="H41:L41" si="1">SUM(H32:H40)</f>
        <v>0</v>
      </c>
      <c r="I41" s="18">
        <f t="shared" si="1"/>
        <v>0</v>
      </c>
      <c r="J41" s="18">
        <f t="shared" si="1"/>
        <v>0</v>
      </c>
      <c r="K41" s="18">
        <f t="shared" si="1"/>
        <v>11</v>
      </c>
      <c r="L41" s="18">
        <f t="shared" si="1"/>
        <v>0</v>
      </c>
    </row>
    <row r="42" spans="1:12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5">
      <c r="A43" s="18"/>
      <c r="B43" s="18"/>
      <c r="C43" s="18" t="s">
        <v>18</v>
      </c>
      <c r="D43" s="18"/>
      <c r="E43" s="18"/>
      <c r="F43" s="18"/>
      <c r="G43" s="18">
        <f>G30+G41</f>
        <v>213</v>
      </c>
      <c r="H43" s="18">
        <f>H30+H41</f>
        <v>1</v>
      </c>
      <c r="I43" s="18">
        <f t="shared" ref="I43:L43" si="2">I30+I41</f>
        <v>117</v>
      </c>
      <c r="J43" s="18">
        <f t="shared" si="2"/>
        <v>79</v>
      </c>
      <c r="K43" s="18">
        <f t="shared" si="2"/>
        <v>218</v>
      </c>
      <c r="L43" s="18">
        <f t="shared" si="2"/>
        <v>172</v>
      </c>
    </row>
    <row r="44" spans="1:12" x14ac:dyDescent="0.25">
      <c r="A44" s="17"/>
      <c r="B44" s="17"/>
    </row>
    <row r="45" spans="1:12" x14ac:dyDescent="0.25">
      <c r="A45" s="17"/>
      <c r="B45" s="17"/>
      <c r="C45" s="3" t="s">
        <v>15</v>
      </c>
    </row>
    <row r="46" spans="1:12" x14ac:dyDescent="0.25">
      <c r="A46" s="17"/>
      <c r="B46" s="17"/>
    </row>
    <row r="47" spans="1:12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  <row r="68" spans="1:2" x14ac:dyDescent="0.25">
      <c r="A68" s="17"/>
      <c r="B68" s="17"/>
    </row>
    <row r="69" spans="1:2" x14ac:dyDescent="0.25">
      <c r="A69" s="17"/>
      <c r="B69" s="17"/>
    </row>
    <row r="70" spans="1:2" x14ac:dyDescent="0.25">
      <c r="A70" s="17"/>
      <c r="B70" s="17"/>
    </row>
    <row r="71" spans="1:2" x14ac:dyDescent="0.25">
      <c r="A71" s="17"/>
      <c r="B71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1:L31"/>
    <mergeCell ref="A47:L47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7"/>
  <sheetViews>
    <sheetView view="pageBreakPreview" topLeftCell="A16" zoomScaleSheetLayoutView="100" workbookViewId="0">
      <selection activeCell="E29" sqref="E2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1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2" ht="25.5" customHeight="1" x14ac:dyDescent="0.25">
      <c r="G1" s="4"/>
      <c r="H1" s="4"/>
      <c r="I1" s="56" t="s">
        <v>14</v>
      </c>
      <c r="J1" s="56"/>
      <c r="K1" s="56"/>
      <c r="L1" s="56"/>
    </row>
    <row r="2" spans="1:22" ht="13.5" customHeight="1" x14ac:dyDescent="0.25">
      <c r="G2" s="4"/>
      <c r="H2" s="4"/>
      <c r="I2" s="55" t="s">
        <v>7</v>
      </c>
      <c r="J2" s="55"/>
      <c r="K2" s="55"/>
      <c r="L2" s="55"/>
    </row>
    <row r="3" spans="1:22" ht="26.25" customHeight="1" x14ac:dyDescent="0.25">
      <c r="G3" s="4"/>
      <c r="H3" s="4"/>
      <c r="I3" s="55" t="s">
        <v>8</v>
      </c>
      <c r="J3" s="55"/>
      <c r="K3" s="55"/>
      <c r="L3" s="55"/>
    </row>
    <row r="4" spans="1:22" ht="15" customHeight="1" x14ac:dyDescent="0.25">
      <c r="I4" s="55" t="s">
        <v>83</v>
      </c>
      <c r="J4" s="55"/>
      <c r="K4" s="55"/>
      <c r="L4" s="55"/>
    </row>
    <row r="5" spans="1:22" ht="15" customHeight="1" x14ac:dyDescent="0.25">
      <c r="I5" s="55" t="s">
        <v>26</v>
      </c>
      <c r="J5" s="55"/>
      <c r="K5" s="55"/>
      <c r="L5" s="55"/>
    </row>
    <row r="6" spans="1:22" ht="15" customHeight="1" x14ac:dyDescent="0.25">
      <c r="I6" s="55" t="s">
        <v>84</v>
      </c>
      <c r="J6" s="55"/>
      <c r="K6" s="55"/>
      <c r="L6" s="55"/>
    </row>
    <row r="8" spans="1:22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2" s="15" customFormat="1" ht="30" customHeight="1" x14ac:dyDescent="0.25">
      <c r="A9" s="59" t="s">
        <v>85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2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2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2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2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2" ht="38.25" x14ac:dyDescent="0.25">
      <c r="A15" s="1">
        <v>1</v>
      </c>
      <c r="B15" s="29" t="s">
        <v>86</v>
      </c>
      <c r="C15" s="30" t="s">
        <v>87</v>
      </c>
      <c r="D15" s="29" t="s">
        <v>100</v>
      </c>
      <c r="E15" s="10" t="s">
        <v>364</v>
      </c>
      <c r="F15" s="31" t="s">
        <v>144</v>
      </c>
      <c r="G15" s="10">
        <v>22</v>
      </c>
      <c r="H15" s="13">
        <v>3</v>
      </c>
      <c r="I15" s="13">
        <v>10</v>
      </c>
      <c r="J15" s="13">
        <v>8</v>
      </c>
      <c r="K15" s="13">
        <v>22</v>
      </c>
      <c r="L15" s="13">
        <v>19</v>
      </c>
      <c r="M15" s="13"/>
      <c r="V15" s="3"/>
    </row>
    <row r="16" spans="1:22" ht="25.5" x14ac:dyDescent="0.25">
      <c r="A16" s="1">
        <v>2</v>
      </c>
      <c r="B16" s="29" t="s">
        <v>88</v>
      </c>
      <c r="C16" s="30" t="s">
        <v>89</v>
      </c>
      <c r="D16" s="27" t="s">
        <v>101</v>
      </c>
      <c r="E16" s="28">
        <v>45355</v>
      </c>
      <c r="F16" s="32" t="s">
        <v>152</v>
      </c>
      <c r="G16" s="13">
        <v>18</v>
      </c>
      <c r="H16" s="13">
        <v>0</v>
      </c>
      <c r="I16" s="13">
        <v>9</v>
      </c>
      <c r="J16" s="13">
        <v>9</v>
      </c>
      <c r="K16" s="13">
        <v>18</v>
      </c>
      <c r="L16" s="13">
        <v>15</v>
      </c>
      <c r="M16" s="13"/>
      <c r="V16" s="3"/>
    </row>
    <row r="17" spans="1:22" ht="25.5" x14ac:dyDescent="0.25">
      <c r="A17" s="1">
        <v>3</v>
      </c>
      <c r="B17" s="29" t="s">
        <v>90</v>
      </c>
      <c r="C17" s="30" t="s">
        <v>91</v>
      </c>
      <c r="D17" s="27" t="s">
        <v>102</v>
      </c>
      <c r="E17" s="28" t="s">
        <v>365</v>
      </c>
      <c r="F17" s="32" t="s">
        <v>150</v>
      </c>
      <c r="G17" s="13">
        <v>10</v>
      </c>
      <c r="H17" s="13">
        <v>0</v>
      </c>
      <c r="I17" s="13">
        <v>9</v>
      </c>
      <c r="J17" s="13">
        <v>2</v>
      </c>
      <c r="K17" s="13">
        <v>11</v>
      </c>
      <c r="L17" s="13">
        <v>10</v>
      </c>
      <c r="M17" s="13"/>
      <c r="V17" s="3"/>
    </row>
    <row r="18" spans="1:22" ht="38.25" x14ac:dyDescent="0.25">
      <c r="A18" s="1">
        <v>4</v>
      </c>
      <c r="B18" s="29" t="s">
        <v>92</v>
      </c>
      <c r="C18" s="30" t="s">
        <v>93</v>
      </c>
      <c r="D18" s="27" t="s">
        <v>103</v>
      </c>
      <c r="E18" s="28" t="s">
        <v>366</v>
      </c>
      <c r="F18" s="31" t="s">
        <v>150</v>
      </c>
      <c r="G18" s="13">
        <v>26</v>
      </c>
      <c r="H18" s="13">
        <v>0</v>
      </c>
      <c r="I18" s="13">
        <v>18</v>
      </c>
      <c r="J18" s="13">
        <v>6</v>
      </c>
      <c r="K18" s="13">
        <v>26</v>
      </c>
      <c r="L18" s="13">
        <v>23</v>
      </c>
      <c r="M18" s="13"/>
      <c r="V18" s="3"/>
    </row>
    <row r="19" spans="1:22" ht="25.5" x14ac:dyDescent="0.25">
      <c r="A19" s="1">
        <v>5</v>
      </c>
      <c r="B19" s="29" t="s">
        <v>94</v>
      </c>
      <c r="C19" s="30" t="s">
        <v>95</v>
      </c>
      <c r="D19" s="27" t="s">
        <v>104</v>
      </c>
      <c r="E19" s="28" t="s">
        <v>367</v>
      </c>
      <c r="F19" s="32" t="s">
        <v>148</v>
      </c>
      <c r="G19" s="13">
        <v>15</v>
      </c>
      <c r="H19" s="13">
        <v>0</v>
      </c>
      <c r="I19" s="13">
        <v>5</v>
      </c>
      <c r="J19" s="13">
        <v>7</v>
      </c>
      <c r="K19" s="13">
        <v>15</v>
      </c>
      <c r="L19" s="13">
        <v>12</v>
      </c>
      <c r="M19" s="13"/>
      <c r="V19" s="3"/>
    </row>
    <row r="20" spans="1:22" ht="38.25" x14ac:dyDescent="0.25">
      <c r="A20" s="1">
        <v>6</v>
      </c>
      <c r="B20" s="29" t="s">
        <v>94</v>
      </c>
      <c r="C20" s="30" t="s">
        <v>96</v>
      </c>
      <c r="D20" s="27" t="s">
        <v>105</v>
      </c>
      <c r="E20" s="28" t="s">
        <v>368</v>
      </c>
      <c r="F20" s="31" t="s">
        <v>147</v>
      </c>
      <c r="G20" s="13">
        <v>26</v>
      </c>
      <c r="H20" s="13">
        <v>0</v>
      </c>
      <c r="I20" s="13">
        <v>11</v>
      </c>
      <c r="J20" s="13">
        <v>13</v>
      </c>
      <c r="K20" s="13">
        <v>27</v>
      </c>
      <c r="L20" s="13">
        <v>24</v>
      </c>
      <c r="M20" s="13"/>
      <c r="V20" s="3"/>
    </row>
    <row r="21" spans="1:22" ht="25.5" x14ac:dyDescent="0.25">
      <c r="A21" s="1">
        <v>7</v>
      </c>
      <c r="B21" s="29" t="s">
        <v>94</v>
      </c>
      <c r="C21" s="30" t="s">
        <v>97</v>
      </c>
      <c r="D21" s="27" t="s">
        <v>106</v>
      </c>
      <c r="E21" s="28">
        <v>45366</v>
      </c>
      <c r="F21" s="32" t="s">
        <v>144</v>
      </c>
      <c r="G21" s="13">
        <v>12</v>
      </c>
      <c r="H21" s="13">
        <v>0</v>
      </c>
      <c r="I21" s="13">
        <v>6</v>
      </c>
      <c r="J21" s="13">
        <v>4</v>
      </c>
      <c r="K21" s="13">
        <v>12</v>
      </c>
      <c r="L21" s="13">
        <v>8</v>
      </c>
      <c r="M21" s="13"/>
      <c r="N21" s="21"/>
      <c r="O21" s="21"/>
      <c r="P21" s="21"/>
      <c r="Q21" s="21"/>
      <c r="R21" s="21"/>
      <c r="S21" s="21"/>
      <c r="T21" s="21"/>
      <c r="U21" s="21"/>
      <c r="V21" s="21"/>
    </row>
    <row r="22" spans="1:22" x14ac:dyDescent="0.25">
      <c r="A22" s="1">
        <v>8</v>
      </c>
      <c r="B22" s="29" t="s">
        <v>94</v>
      </c>
      <c r="C22" s="30" t="s">
        <v>44</v>
      </c>
      <c r="D22" s="27" t="s">
        <v>107</v>
      </c>
      <c r="E22" s="28">
        <v>45369</v>
      </c>
      <c r="F22" s="32" t="s">
        <v>144</v>
      </c>
      <c r="G22" s="13">
        <v>6</v>
      </c>
      <c r="H22" s="13">
        <v>0</v>
      </c>
      <c r="I22" s="13">
        <v>2</v>
      </c>
      <c r="J22" s="13">
        <v>3</v>
      </c>
      <c r="K22" s="13">
        <v>6</v>
      </c>
      <c r="L22" s="13">
        <v>4</v>
      </c>
      <c r="M22" s="13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51" x14ac:dyDescent="0.25">
      <c r="A23" s="1">
        <v>9</v>
      </c>
      <c r="B23" s="29" t="s">
        <v>98</v>
      </c>
      <c r="C23" s="30" t="s">
        <v>91</v>
      </c>
      <c r="D23" s="27" t="s">
        <v>108</v>
      </c>
      <c r="E23" s="28" t="s">
        <v>369</v>
      </c>
      <c r="F23" s="33" t="s">
        <v>146</v>
      </c>
      <c r="G23" s="13">
        <v>30</v>
      </c>
      <c r="H23" s="13">
        <v>0</v>
      </c>
      <c r="I23" s="13">
        <v>10</v>
      </c>
      <c r="J23" s="13">
        <v>19</v>
      </c>
      <c r="K23" s="13">
        <v>30</v>
      </c>
      <c r="L23" s="13">
        <v>26</v>
      </c>
      <c r="M23" s="13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27.5" x14ac:dyDescent="0.25">
      <c r="A24" s="1">
        <v>10</v>
      </c>
      <c r="B24" s="29" t="s">
        <v>98</v>
      </c>
      <c r="C24" s="30" t="s">
        <v>99</v>
      </c>
      <c r="D24" s="27" t="s">
        <v>356</v>
      </c>
      <c r="E24" s="28" t="s">
        <v>370</v>
      </c>
      <c r="F24" s="31" t="s">
        <v>151</v>
      </c>
      <c r="G24" s="13">
        <v>73</v>
      </c>
      <c r="H24" s="13">
        <v>0</v>
      </c>
      <c r="I24" s="13">
        <v>20</v>
      </c>
      <c r="J24" s="13">
        <v>40</v>
      </c>
      <c r="K24" s="13">
        <v>73</v>
      </c>
      <c r="L24" s="13">
        <v>69</v>
      </c>
      <c r="M24" s="13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8.25" x14ac:dyDescent="0.25">
      <c r="A25" s="1">
        <v>11</v>
      </c>
      <c r="B25" s="29" t="s">
        <v>98</v>
      </c>
      <c r="C25" s="30" t="s">
        <v>97</v>
      </c>
      <c r="D25" s="27" t="s">
        <v>109</v>
      </c>
      <c r="E25" s="10" t="s">
        <v>371</v>
      </c>
      <c r="F25" s="13" t="s">
        <v>111</v>
      </c>
      <c r="G25" s="13">
        <v>20</v>
      </c>
      <c r="H25" s="13">
        <v>0</v>
      </c>
      <c r="I25" s="13">
        <v>11</v>
      </c>
      <c r="J25" s="13">
        <v>8</v>
      </c>
      <c r="K25" s="13">
        <v>20</v>
      </c>
      <c r="L25" s="13">
        <v>19</v>
      </c>
      <c r="M25" s="13"/>
      <c r="V25" s="3"/>
    </row>
    <row r="26" spans="1:22" x14ac:dyDescent="0.25">
      <c r="A26" s="18"/>
      <c r="B26" s="18"/>
      <c r="C26" s="20" t="s">
        <v>17</v>
      </c>
      <c r="D26" s="24"/>
      <c r="E26" s="20"/>
      <c r="F26" s="20"/>
      <c r="G26" s="20">
        <v>255</v>
      </c>
      <c r="H26" s="20">
        <v>3</v>
      </c>
      <c r="I26" s="20">
        <v>111</v>
      </c>
      <c r="J26" s="20">
        <v>118</v>
      </c>
      <c r="K26" s="20">
        <v>258</v>
      </c>
      <c r="L26" s="20">
        <v>228</v>
      </c>
    </row>
    <row r="27" spans="1:22" x14ac:dyDescent="0.25">
      <c r="A27" s="64" t="s">
        <v>22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22" ht="38.25" x14ac:dyDescent="0.25">
      <c r="A28" s="1">
        <v>12</v>
      </c>
      <c r="B28" s="29" t="s">
        <v>139</v>
      </c>
      <c r="C28" s="39" t="s">
        <v>140</v>
      </c>
      <c r="D28" s="27" t="s">
        <v>142</v>
      </c>
      <c r="E28" s="1" t="s">
        <v>372</v>
      </c>
      <c r="F28" s="1" t="s">
        <v>145</v>
      </c>
      <c r="G28" s="1">
        <v>6</v>
      </c>
      <c r="H28" s="1">
        <v>0</v>
      </c>
      <c r="I28" s="1">
        <v>0</v>
      </c>
      <c r="J28" s="1">
        <v>0</v>
      </c>
      <c r="K28" s="1">
        <v>6</v>
      </c>
      <c r="L28" s="1">
        <v>0</v>
      </c>
      <c r="M28" s="11"/>
    </row>
    <row r="29" spans="1:22" ht="25.5" x14ac:dyDescent="0.25">
      <c r="A29" s="1">
        <v>13</v>
      </c>
      <c r="B29" s="29" t="s">
        <v>139</v>
      </c>
      <c r="C29" s="39" t="s">
        <v>141</v>
      </c>
      <c r="D29" s="27" t="s">
        <v>143</v>
      </c>
      <c r="E29" s="40" t="s">
        <v>373</v>
      </c>
      <c r="F29" s="1" t="s">
        <v>149</v>
      </c>
      <c r="G29" s="1">
        <v>6</v>
      </c>
      <c r="H29" s="1">
        <v>0</v>
      </c>
      <c r="I29" s="1">
        <v>0</v>
      </c>
      <c r="J29" s="1">
        <v>0</v>
      </c>
      <c r="K29" s="1">
        <v>6</v>
      </c>
      <c r="L29" s="1">
        <v>0</v>
      </c>
    </row>
    <row r="30" spans="1:22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2" x14ac:dyDescent="0.2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</row>
    <row r="32" spans="1:22" x14ac:dyDescent="0.25">
      <c r="A32" s="1"/>
      <c r="B32" s="1"/>
      <c r="C32" s="1"/>
      <c r="D32" s="16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2"/>
      <c r="D34" s="14"/>
      <c r="E34" s="12"/>
      <c r="F34" s="12"/>
      <c r="G34" s="12"/>
      <c r="H34" s="12"/>
      <c r="I34" s="12"/>
      <c r="J34" s="12"/>
      <c r="K34" s="12"/>
      <c r="L34" s="13"/>
    </row>
    <row r="35" spans="1:12" x14ac:dyDescent="0.25">
      <c r="A35" s="1"/>
      <c r="B35" s="1"/>
      <c r="C35" s="12"/>
      <c r="D35" s="10"/>
      <c r="E35" s="12"/>
      <c r="F35" s="12"/>
      <c r="G35" s="12"/>
      <c r="H35" s="12"/>
      <c r="I35" s="12"/>
      <c r="J35" s="12"/>
      <c r="K35" s="12"/>
      <c r="L35" s="13"/>
    </row>
    <row r="36" spans="1:12" x14ac:dyDescent="0.25">
      <c r="A36" s="1"/>
      <c r="B36" s="1"/>
      <c r="C36" s="12"/>
      <c r="D36" s="10"/>
      <c r="E36" s="12"/>
      <c r="F36" s="12"/>
      <c r="G36" s="12"/>
      <c r="H36" s="12"/>
      <c r="I36" s="12"/>
      <c r="J36" s="12"/>
      <c r="K36" s="12"/>
      <c r="L36" s="13"/>
    </row>
    <row r="37" spans="1:12" x14ac:dyDescent="0.25">
      <c r="A37" s="18"/>
      <c r="B37" s="18"/>
      <c r="C37" s="18" t="s">
        <v>16</v>
      </c>
      <c r="D37" s="18"/>
      <c r="E37" s="18"/>
      <c r="F37" s="18"/>
      <c r="G37" s="18">
        <f>SUM(G28:G36)</f>
        <v>12</v>
      </c>
      <c r="H37" s="18">
        <f t="shared" ref="H37:L37" si="0">SUM(H28:H36)</f>
        <v>0</v>
      </c>
      <c r="I37" s="18">
        <f t="shared" si="0"/>
        <v>0</v>
      </c>
      <c r="J37" s="18">
        <f t="shared" si="0"/>
        <v>0</v>
      </c>
      <c r="K37" s="18">
        <f t="shared" si="0"/>
        <v>12</v>
      </c>
      <c r="L37" s="18">
        <f t="shared" si="0"/>
        <v>0</v>
      </c>
    </row>
    <row r="38" spans="1:12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x14ac:dyDescent="0.25">
      <c r="A39" s="18"/>
      <c r="B39" s="18"/>
      <c r="C39" s="18" t="s">
        <v>18</v>
      </c>
      <c r="D39" s="18"/>
      <c r="E39" s="18"/>
      <c r="F39" s="18"/>
      <c r="G39" s="18">
        <f>G26+G37</f>
        <v>267</v>
      </c>
      <c r="H39" s="18">
        <f>H26+H37</f>
        <v>3</v>
      </c>
      <c r="I39" s="18">
        <f t="shared" ref="I39:L39" si="1">I26+I37</f>
        <v>111</v>
      </c>
      <c r="J39" s="18">
        <f t="shared" si="1"/>
        <v>118</v>
      </c>
      <c r="K39" s="18">
        <f t="shared" si="1"/>
        <v>270</v>
      </c>
      <c r="L39" s="18">
        <f t="shared" si="1"/>
        <v>228</v>
      </c>
    </row>
    <row r="40" spans="1:12" x14ac:dyDescent="0.25">
      <c r="A40" s="17"/>
      <c r="B40" s="17"/>
    </row>
    <row r="41" spans="1:12" x14ac:dyDescent="0.25">
      <c r="A41" s="17"/>
      <c r="B41" s="17"/>
      <c r="C41" s="3" t="s">
        <v>15</v>
      </c>
    </row>
    <row r="42" spans="1:12" x14ac:dyDescent="0.25">
      <c r="A42" s="17"/>
      <c r="B42" s="17"/>
    </row>
    <row r="43" spans="1:12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7:L27"/>
    <mergeCell ref="A43:L43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7"/>
  <sheetViews>
    <sheetView view="pageBreakPreview" topLeftCell="A19" zoomScaleSheetLayoutView="100" workbookViewId="0">
      <selection activeCell="E29" sqref="E2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176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26</v>
      </c>
      <c r="J5" s="55"/>
      <c r="K5" s="55"/>
      <c r="L5" s="55"/>
    </row>
    <row r="6" spans="1:21" ht="15" customHeight="1" x14ac:dyDescent="0.25">
      <c r="I6" s="55" t="s">
        <v>27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112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.7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24.75" customHeight="1" x14ac:dyDescent="0.25">
      <c r="A15" s="22">
        <v>1</v>
      </c>
      <c r="B15" s="29" t="s">
        <v>113</v>
      </c>
      <c r="C15" s="30" t="s">
        <v>71</v>
      </c>
      <c r="D15" s="29" t="s">
        <v>121</v>
      </c>
      <c r="E15" s="34">
        <v>45383</v>
      </c>
      <c r="F15" s="35" t="s">
        <v>110</v>
      </c>
      <c r="G15" s="23">
        <v>11</v>
      </c>
      <c r="H15" s="23">
        <v>0</v>
      </c>
      <c r="I15" s="23">
        <v>3</v>
      </c>
      <c r="J15" s="23">
        <v>7</v>
      </c>
      <c r="K15" s="23">
        <v>11</v>
      </c>
      <c r="L15" s="24">
        <v>9</v>
      </c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4" customHeight="1" x14ac:dyDescent="0.25">
      <c r="A16" s="22">
        <v>2</v>
      </c>
      <c r="B16" s="29" t="s">
        <v>113</v>
      </c>
      <c r="C16" s="30" t="s">
        <v>114</v>
      </c>
      <c r="D16" s="29" t="s">
        <v>122</v>
      </c>
      <c r="E16" s="34">
        <v>45384</v>
      </c>
      <c r="F16" s="35" t="s">
        <v>110</v>
      </c>
      <c r="G16" s="23">
        <v>6</v>
      </c>
      <c r="H16" s="23">
        <v>0</v>
      </c>
      <c r="I16" s="23">
        <v>2</v>
      </c>
      <c r="J16" s="23">
        <v>1</v>
      </c>
      <c r="K16" s="23">
        <v>6</v>
      </c>
      <c r="L16" s="24">
        <v>4</v>
      </c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30" customHeight="1" x14ac:dyDescent="0.25">
      <c r="A17" s="22">
        <v>3</v>
      </c>
      <c r="B17" s="29" t="s">
        <v>113</v>
      </c>
      <c r="C17" s="30" t="s">
        <v>115</v>
      </c>
      <c r="D17" s="29" t="s">
        <v>123</v>
      </c>
      <c r="E17" s="34" t="s">
        <v>357</v>
      </c>
      <c r="F17" s="35" t="s">
        <v>158</v>
      </c>
      <c r="G17" s="23">
        <v>10</v>
      </c>
      <c r="H17" s="23">
        <v>0</v>
      </c>
      <c r="I17" s="23">
        <v>6</v>
      </c>
      <c r="J17" s="23">
        <v>4</v>
      </c>
      <c r="K17" s="23">
        <v>10</v>
      </c>
      <c r="L17" s="24">
        <v>7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35.25" customHeight="1" x14ac:dyDescent="0.25">
      <c r="A18" s="22">
        <v>4</v>
      </c>
      <c r="B18" s="29" t="s">
        <v>113</v>
      </c>
      <c r="C18" s="30" t="s">
        <v>116</v>
      </c>
      <c r="D18" s="29" t="s">
        <v>124</v>
      </c>
      <c r="E18" s="34" t="s">
        <v>358</v>
      </c>
      <c r="F18" s="25" t="s">
        <v>159</v>
      </c>
      <c r="G18" s="23">
        <v>14</v>
      </c>
      <c r="H18" s="23">
        <v>0</v>
      </c>
      <c r="I18" s="23">
        <v>6</v>
      </c>
      <c r="J18" s="23">
        <v>5</v>
      </c>
      <c r="K18" s="23">
        <v>14</v>
      </c>
      <c r="L18" s="24">
        <v>10</v>
      </c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63.75" x14ac:dyDescent="0.25">
      <c r="A19" s="22">
        <v>5</v>
      </c>
      <c r="B19" s="29" t="s">
        <v>113</v>
      </c>
      <c r="C19" s="30" t="s">
        <v>53</v>
      </c>
      <c r="D19" s="29" t="s">
        <v>125</v>
      </c>
      <c r="E19" s="28" t="s">
        <v>359</v>
      </c>
      <c r="F19" s="13" t="s">
        <v>131</v>
      </c>
      <c r="G19" s="13">
        <v>44</v>
      </c>
      <c r="H19" s="13">
        <v>0</v>
      </c>
      <c r="I19" s="13">
        <v>10</v>
      </c>
      <c r="J19" s="13">
        <v>20</v>
      </c>
      <c r="K19" s="13">
        <v>47</v>
      </c>
      <c r="L19" s="13">
        <v>42</v>
      </c>
    </row>
    <row r="20" spans="1:21" x14ac:dyDescent="0.25">
      <c r="A20" s="22">
        <v>6</v>
      </c>
      <c r="B20" s="29" t="s">
        <v>117</v>
      </c>
      <c r="C20" s="30" t="s">
        <v>73</v>
      </c>
      <c r="D20" s="29" t="s">
        <v>126</v>
      </c>
      <c r="E20" s="26">
        <v>45393</v>
      </c>
      <c r="F20" s="13" t="s">
        <v>131</v>
      </c>
      <c r="G20" s="13">
        <v>5</v>
      </c>
      <c r="H20" s="13">
        <v>0</v>
      </c>
      <c r="I20" s="13">
        <v>4</v>
      </c>
      <c r="J20" s="13">
        <v>1</v>
      </c>
      <c r="K20" s="13">
        <v>5</v>
      </c>
      <c r="L20" s="13">
        <v>5</v>
      </c>
    </row>
    <row r="21" spans="1:21" ht="25.5" x14ac:dyDescent="0.25">
      <c r="A21" s="22">
        <v>7</v>
      </c>
      <c r="B21" s="29" t="s">
        <v>117</v>
      </c>
      <c r="C21" s="30" t="s">
        <v>48</v>
      </c>
      <c r="D21" s="29" t="s">
        <v>127</v>
      </c>
      <c r="E21" s="13" t="s">
        <v>360</v>
      </c>
      <c r="F21" s="32">
        <v>0.5625</v>
      </c>
      <c r="G21" s="13">
        <v>11</v>
      </c>
      <c r="H21" s="13">
        <v>0</v>
      </c>
      <c r="I21" s="13">
        <v>7</v>
      </c>
      <c r="J21" s="13">
        <v>5</v>
      </c>
      <c r="K21" s="13">
        <v>13</v>
      </c>
      <c r="L21" s="13">
        <v>10</v>
      </c>
    </row>
    <row r="22" spans="1:21" x14ac:dyDescent="0.25">
      <c r="A22" s="22">
        <v>8</v>
      </c>
      <c r="B22" s="29" t="s">
        <v>117</v>
      </c>
      <c r="C22" s="30" t="s">
        <v>71</v>
      </c>
      <c r="D22" s="29" t="s">
        <v>128</v>
      </c>
      <c r="E22" s="26">
        <v>45394</v>
      </c>
      <c r="F22" s="13" t="s">
        <v>131</v>
      </c>
      <c r="G22" s="13">
        <v>9</v>
      </c>
      <c r="H22" s="13">
        <v>0</v>
      </c>
      <c r="I22" s="13">
        <v>7</v>
      </c>
      <c r="J22" s="13">
        <v>2</v>
      </c>
      <c r="K22" s="13">
        <v>9</v>
      </c>
      <c r="L22" s="13">
        <v>7</v>
      </c>
    </row>
    <row r="23" spans="1:21" ht="25.5" x14ac:dyDescent="0.25">
      <c r="A23" s="22">
        <v>9</v>
      </c>
      <c r="B23" s="29" t="s">
        <v>118</v>
      </c>
      <c r="C23" s="30" t="s">
        <v>75</v>
      </c>
      <c r="D23" s="29" t="s">
        <v>129</v>
      </c>
      <c r="E23" s="28" t="s">
        <v>361</v>
      </c>
      <c r="F23" s="13" t="s">
        <v>131</v>
      </c>
      <c r="G23" s="13">
        <v>18</v>
      </c>
      <c r="H23" s="13">
        <v>0</v>
      </c>
      <c r="I23" s="13">
        <v>11</v>
      </c>
      <c r="J23" s="13">
        <v>6</v>
      </c>
      <c r="K23" s="13">
        <v>18</v>
      </c>
      <c r="L23" s="13">
        <v>16</v>
      </c>
    </row>
    <row r="24" spans="1:21" ht="38.25" x14ac:dyDescent="0.25">
      <c r="A24" s="22">
        <v>10</v>
      </c>
      <c r="B24" s="29" t="s">
        <v>119</v>
      </c>
      <c r="C24" s="30" t="s">
        <v>120</v>
      </c>
      <c r="D24" s="29" t="s">
        <v>130</v>
      </c>
      <c r="E24" s="10" t="s">
        <v>362</v>
      </c>
      <c r="F24" s="13" t="s">
        <v>131</v>
      </c>
      <c r="G24" s="13">
        <v>16</v>
      </c>
      <c r="H24" s="13">
        <v>0</v>
      </c>
      <c r="I24" s="13">
        <v>5</v>
      </c>
      <c r="J24" s="13">
        <v>6</v>
      </c>
      <c r="K24" s="13">
        <v>16</v>
      </c>
      <c r="L24" s="13">
        <v>13</v>
      </c>
    </row>
    <row r="25" spans="1:21" ht="51" x14ac:dyDescent="0.25">
      <c r="A25" s="22">
        <v>11</v>
      </c>
      <c r="B25" s="29" t="s">
        <v>119</v>
      </c>
      <c r="C25" s="30" t="s">
        <v>53</v>
      </c>
      <c r="D25" s="29" t="s">
        <v>350</v>
      </c>
      <c r="E25" s="10" t="s">
        <v>363</v>
      </c>
      <c r="F25" s="13" t="s">
        <v>131</v>
      </c>
      <c r="G25" s="13">
        <v>26</v>
      </c>
      <c r="H25" s="13">
        <v>1</v>
      </c>
      <c r="I25" s="13">
        <v>12</v>
      </c>
      <c r="J25" s="13">
        <v>13</v>
      </c>
      <c r="K25" s="13">
        <v>26</v>
      </c>
      <c r="L25" s="13">
        <v>22</v>
      </c>
    </row>
    <row r="26" spans="1:21" x14ac:dyDescent="0.25">
      <c r="A26" s="18"/>
      <c r="B26" s="18"/>
      <c r="C26" s="18" t="s">
        <v>17</v>
      </c>
      <c r="D26" s="2"/>
      <c r="E26" s="18"/>
      <c r="F26" s="18"/>
      <c r="G26" s="18">
        <v>169</v>
      </c>
      <c r="H26" s="18">
        <f t="shared" ref="H26" si="0">SUM(H19:H25)</f>
        <v>1</v>
      </c>
      <c r="I26" s="18">
        <v>73</v>
      </c>
      <c r="J26" s="18">
        <v>121</v>
      </c>
      <c r="K26" s="18">
        <v>175</v>
      </c>
      <c r="L26" s="18">
        <v>145</v>
      </c>
    </row>
    <row r="27" spans="1:21" x14ac:dyDescent="0.25">
      <c r="A27" s="64" t="s">
        <v>22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21" ht="38.25" x14ac:dyDescent="0.25">
      <c r="A28" s="1">
        <v>12</v>
      </c>
      <c r="B28" s="29" t="s">
        <v>153</v>
      </c>
      <c r="C28" s="30" t="s">
        <v>154</v>
      </c>
      <c r="D28" s="27" t="s">
        <v>156</v>
      </c>
      <c r="E28" s="40">
        <v>45406</v>
      </c>
      <c r="F28" s="1" t="s">
        <v>160</v>
      </c>
      <c r="G28" s="1">
        <v>7</v>
      </c>
      <c r="H28" s="1">
        <v>0</v>
      </c>
      <c r="I28" s="1">
        <v>0</v>
      </c>
      <c r="J28" s="1">
        <v>0</v>
      </c>
      <c r="K28" s="1">
        <v>7</v>
      </c>
      <c r="L28" s="1">
        <v>0</v>
      </c>
      <c r="M28" s="11"/>
    </row>
    <row r="29" spans="1:21" ht="25.5" x14ac:dyDescent="0.25">
      <c r="A29" s="1">
        <v>13</v>
      </c>
      <c r="B29" s="29" t="s">
        <v>153</v>
      </c>
      <c r="C29" s="30" t="s">
        <v>155</v>
      </c>
      <c r="D29" s="27" t="s">
        <v>157</v>
      </c>
      <c r="E29" s="40">
        <v>45407</v>
      </c>
      <c r="F29" s="1" t="s">
        <v>160</v>
      </c>
      <c r="G29" s="1">
        <v>4</v>
      </c>
      <c r="H29" s="1">
        <v>0</v>
      </c>
      <c r="I29" s="1">
        <v>4</v>
      </c>
      <c r="J29" s="1">
        <v>0</v>
      </c>
      <c r="K29" s="1">
        <v>4</v>
      </c>
      <c r="L29" s="1">
        <v>0</v>
      </c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</row>
    <row r="32" spans="1:21" x14ac:dyDescent="0.25">
      <c r="A32" s="1"/>
      <c r="B32" s="1"/>
      <c r="C32" s="1"/>
      <c r="D32" s="16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2"/>
      <c r="D34" s="14"/>
      <c r="E34" s="12"/>
      <c r="F34" s="12"/>
      <c r="G34" s="12"/>
      <c r="H34" s="12"/>
      <c r="I34" s="12"/>
      <c r="J34" s="12"/>
      <c r="K34" s="12"/>
      <c r="L34" s="13"/>
    </row>
    <row r="35" spans="1:12" x14ac:dyDescent="0.25">
      <c r="A35" s="1"/>
      <c r="B35" s="1"/>
      <c r="C35" s="12"/>
      <c r="D35" s="10"/>
      <c r="E35" s="12"/>
      <c r="F35" s="12"/>
      <c r="G35" s="12"/>
      <c r="H35" s="12"/>
      <c r="I35" s="12"/>
      <c r="J35" s="12"/>
      <c r="K35" s="12"/>
      <c r="L35" s="13"/>
    </row>
    <row r="36" spans="1:12" x14ac:dyDescent="0.25">
      <c r="A36" s="1"/>
      <c r="B36" s="1"/>
      <c r="C36" s="12"/>
      <c r="D36" s="10"/>
      <c r="E36" s="12"/>
      <c r="F36" s="12"/>
      <c r="G36" s="12"/>
      <c r="H36" s="12"/>
      <c r="I36" s="12"/>
      <c r="J36" s="12"/>
      <c r="K36" s="12"/>
      <c r="L36" s="13"/>
    </row>
    <row r="37" spans="1:12" x14ac:dyDescent="0.25">
      <c r="A37" s="18"/>
      <c r="B37" s="18"/>
      <c r="C37" s="18" t="s">
        <v>16</v>
      </c>
      <c r="D37" s="18"/>
      <c r="E37" s="18"/>
      <c r="F37" s="18"/>
      <c r="G37" s="18">
        <f>SUM(G28:G36)</f>
        <v>11</v>
      </c>
      <c r="H37" s="18">
        <f t="shared" ref="H37:L37" si="1">SUM(H28:H36)</f>
        <v>0</v>
      </c>
      <c r="I37" s="18">
        <f t="shared" si="1"/>
        <v>4</v>
      </c>
      <c r="J37" s="18">
        <f t="shared" si="1"/>
        <v>0</v>
      </c>
      <c r="K37" s="18">
        <f t="shared" si="1"/>
        <v>11</v>
      </c>
      <c r="L37" s="18">
        <f t="shared" si="1"/>
        <v>0</v>
      </c>
    </row>
    <row r="38" spans="1:12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x14ac:dyDescent="0.25">
      <c r="A39" s="18"/>
      <c r="B39" s="18"/>
      <c r="C39" s="18" t="s">
        <v>18</v>
      </c>
      <c r="D39" s="18"/>
      <c r="E39" s="18"/>
      <c r="F39" s="18"/>
      <c r="G39" s="18">
        <f>G26+G37</f>
        <v>180</v>
      </c>
      <c r="H39" s="18">
        <f>H26+H37</f>
        <v>1</v>
      </c>
      <c r="I39" s="18">
        <f t="shared" ref="I39:L39" si="2">I26+I37</f>
        <v>77</v>
      </c>
      <c r="J39" s="18">
        <f t="shared" si="2"/>
        <v>121</v>
      </c>
      <c r="K39" s="18">
        <f t="shared" si="2"/>
        <v>186</v>
      </c>
      <c r="L39" s="18">
        <f t="shared" si="2"/>
        <v>145</v>
      </c>
    </row>
    <row r="40" spans="1:12" x14ac:dyDescent="0.25">
      <c r="A40" s="17"/>
      <c r="B40" s="17"/>
    </row>
    <row r="41" spans="1:12" x14ac:dyDescent="0.25">
      <c r="A41" s="17"/>
      <c r="B41" s="17"/>
      <c r="C41" s="3" t="s">
        <v>15</v>
      </c>
    </row>
    <row r="42" spans="1:12" x14ac:dyDescent="0.25">
      <c r="A42" s="17"/>
      <c r="B42" s="17"/>
    </row>
    <row r="43" spans="1:12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7:L27"/>
    <mergeCell ref="A43:L43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3"/>
  <sheetViews>
    <sheetView view="pageBreakPreview" topLeftCell="A16" zoomScaleSheetLayoutView="100" workbookViewId="0">
      <selection activeCell="F27" sqref="F27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176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83</v>
      </c>
      <c r="J4" s="55"/>
      <c r="K4" s="55"/>
      <c r="L4" s="55"/>
    </row>
    <row r="5" spans="1:21" ht="15" customHeight="1" x14ac:dyDescent="0.25">
      <c r="I5" s="55" t="s">
        <v>175</v>
      </c>
      <c r="J5" s="55"/>
      <c r="K5" s="55"/>
      <c r="L5" s="55"/>
    </row>
    <row r="6" spans="1:21" ht="15" customHeight="1" x14ac:dyDescent="0.25">
      <c r="I6" s="55" t="s">
        <v>84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25.5" x14ac:dyDescent="0.25">
      <c r="A15" s="1">
        <v>1</v>
      </c>
      <c r="B15" s="29" t="s">
        <v>161</v>
      </c>
      <c r="C15" s="30" t="s">
        <v>162</v>
      </c>
      <c r="D15" s="29" t="s">
        <v>168</v>
      </c>
      <c r="E15" s="26">
        <v>45414</v>
      </c>
      <c r="F15" s="13" t="s">
        <v>160</v>
      </c>
      <c r="G15" s="13">
        <v>11</v>
      </c>
      <c r="H15" s="13">
        <v>0</v>
      </c>
      <c r="I15" s="13">
        <v>6</v>
      </c>
      <c r="J15" s="13">
        <v>4</v>
      </c>
      <c r="K15" s="13">
        <v>11</v>
      </c>
      <c r="L15" s="13">
        <v>9</v>
      </c>
    </row>
    <row r="16" spans="1:21" ht="76.5" x14ac:dyDescent="0.25">
      <c r="A16" s="1">
        <v>2</v>
      </c>
      <c r="B16" s="29" t="s">
        <v>163</v>
      </c>
      <c r="C16" s="30" t="s">
        <v>53</v>
      </c>
      <c r="D16" s="27" t="s">
        <v>169</v>
      </c>
      <c r="E16" s="28" t="s">
        <v>388</v>
      </c>
      <c r="F16" s="13" t="s">
        <v>177</v>
      </c>
      <c r="G16" s="13">
        <v>52</v>
      </c>
      <c r="H16" s="13">
        <v>0</v>
      </c>
      <c r="I16" s="13">
        <v>18</v>
      </c>
      <c r="J16" s="13">
        <v>32</v>
      </c>
      <c r="K16" s="13">
        <v>52</v>
      </c>
      <c r="L16" s="13">
        <v>48</v>
      </c>
    </row>
    <row r="17" spans="1:13" ht="25.5" x14ac:dyDescent="0.25">
      <c r="A17" s="1">
        <v>3</v>
      </c>
      <c r="B17" s="29" t="s">
        <v>163</v>
      </c>
      <c r="C17" s="30" t="s">
        <v>71</v>
      </c>
      <c r="D17" s="29" t="s">
        <v>170</v>
      </c>
      <c r="E17" s="28">
        <v>45425</v>
      </c>
      <c r="F17" s="13" t="s">
        <v>177</v>
      </c>
      <c r="G17" s="13">
        <v>9</v>
      </c>
      <c r="H17" s="13">
        <v>0</v>
      </c>
      <c r="I17" s="13">
        <v>4</v>
      </c>
      <c r="J17" s="13">
        <v>7</v>
      </c>
      <c r="K17" s="13">
        <v>9</v>
      </c>
      <c r="L17" s="13">
        <v>7</v>
      </c>
    </row>
    <row r="18" spans="1:13" ht="63.75" x14ac:dyDescent="0.25">
      <c r="A18" s="1">
        <v>4</v>
      </c>
      <c r="B18" s="29" t="s">
        <v>164</v>
      </c>
      <c r="C18" s="30" t="s">
        <v>165</v>
      </c>
      <c r="D18" s="29" t="s">
        <v>171</v>
      </c>
      <c r="E18" s="10" t="s">
        <v>389</v>
      </c>
      <c r="F18" s="13" t="s">
        <v>177</v>
      </c>
      <c r="G18" s="13">
        <v>48</v>
      </c>
      <c r="H18" s="13">
        <v>0</v>
      </c>
      <c r="I18" s="13">
        <v>10</v>
      </c>
      <c r="J18" s="13">
        <v>25</v>
      </c>
      <c r="K18" s="13">
        <v>51</v>
      </c>
      <c r="L18" s="13">
        <v>46</v>
      </c>
    </row>
    <row r="19" spans="1:13" ht="76.5" x14ac:dyDescent="0.25">
      <c r="A19" s="1">
        <v>5</v>
      </c>
      <c r="B19" s="29" t="s">
        <v>164</v>
      </c>
      <c r="C19" s="30" t="s">
        <v>166</v>
      </c>
      <c r="D19" s="29" t="s">
        <v>172</v>
      </c>
      <c r="E19" s="10" t="s">
        <v>390</v>
      </c>
      <c r="F19" s="13" t="s">
        <v>160</v>
      </c>
      <c r="G19" s="13">
        <v>54</v>
      </c>
      <c r="H19" s="13">
        <v>0</v>
      </c>
      <c r="I19" s="13">
        <v>24</v>
      </c>
      <c r="J19" s="13">
        <v>23</v>
      </c>
      <c r="K19" s="13">
        <v>55</v>
      </c>
      <c r="L19" s="13">
        <v>49</v>
      </c>
    </row>
    <row r="20" spans="1:13" ht="76.5" x14ac:dyDescent="0.25">
      <c r="A20" s="1">
        <v>6</v>
      </c>
      <c r="B20" s="29" t="s">
        <v>164</v>
      </c>
      <c r="C20" s="30" t="s">
        <v>53</v>
      </c>
      <c r="D20" s="29" t="s">
        <v>173</v>
      </c>
      <c r="E20" s="10" t="s">
        <v>391</v>
      </c>
      <c r="F20" s="13" t="s">
        <v>179</v>
      </c>
      <c r="G20" s="13">
        <v>58</v>
      </c>
      <c r="H20" s="13">
        <v>0</v>
      </c>
      <c r="I20" s="13">
        <v>18</v>
      </c>
      <c r="J20" s="13">
        <v>38</v>
      </c>
      <c r="K20" s="13">
        <v>58</v>
      </c>
      <c r="L20" s="13">
        <v>54</v>
      </c>
    </row>
    <row r="21" spans="1:13" x14ac:dyDescent="0.25">
      <c r="A21" s="1"/>
      <c r="B21" s="1"/>
      <c r="C21" s="13"/>
      <c r="D21" s="10"/>
      <c r="E21" s="13"/>
      <c r="F21" s="13"/>
      <c r="G21" s="13"/>
      <c r="H21" s="13"/>
      <c r="I21" s="13"/>
      <c r="J21" s="13"/>
      <c r="K21" s="13"/>
      <c r="L21" s="13"/>
    </row>
    <row r="22" spans="1:13" x14ac:dyDescent="0.25">
      <c r="A22" s="18"/>
      <c r="B22" s="18"/>
      <c r="C22" s="18" t="s">
        <v>17</v>
      </c>
      <c r="D22" s="2"/>
      <c r="E22" s="18"/>
      <c r="F22" s="18"/>
      <c r="G22" s="18">
        <f>SUM(G15:G21)</f>
        <v>232</v>
      </c>
      <c r="H22" s="18">
        <f t="shared" ref="H22:L22" si="0">SUM(H15:H21)</f>
        <v>0</v>
      </c>
      <c r="I22" s="18">
        <f t="shared" si="0"/>
        <v>80</v>
      </c>
      <c r="J22" s="18">
        <f t="shared" si="0"/>
        <v>129</v>
      </c>
      <c r="K22" s="18">
        <f t="shared" si="0"/>
        <v>236</v>
      </c>
      <c r="L22" s="18">
        <f t="shared" si="0"/>
        <v>213</v>
      </c>
    </row>
    <row r="23" spans="1:13" x14ac:dyDescent="0.25">
      <c r="A23" s="64" t="s">
        <v>22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3" ht="51" x14ac:dyDescent="0.25">
      <c r="A24" s="1">
        <v>7</v>
      </c>
      <c r="B24" s="41" t="s">
        <v>132</v>
      </c>
      <c r="C24" s="42" t="s">
        <v>167</v>
      </c>
      <c r="D24" s="41" t="s">
        <v>174</v>
      </c>
      <c r="E24" s="40" t="s">
        <v>392</v>
      </c>
      <c r="F24" s="1" t="s">
        <v>178</v>
      </c>
      <c r="G24" s="1">
        <v>11</v>
      </c>
      <c r="H24" s="1">
        <v>0</v>
      </c>
      <c r="I24" s="1">
        <v>10</v>
      </c>
      <c r="J24" s="1">
        <v>0</v>
      </c>
      <c r="K24" s="1">
        <v>12</v>
      </c>
      <c r="L24" s="1">
        <v>0</v>
      </c>
      <c r="M24" s="11"/>
    </row>
    <row r="25" spans="1:13" x14ac:dyDescent="0.25">
      <c r="A25" s="1"/>
      <c r="B25" s="41"/>
      <c r="C25" s="42"/>
      <c r="D25" s="16"/>
      <c r="E25" s="1"/>
      <c r="F25" s="1"/>
      <c r="G25" s="1"/>
      <c r="H25" s="1"/>
      <c r="I25" s="1"/>
      <c r="J25" s="1"/>
      <c r="K25" s="1"/>
      <c r="L25" s="1"/>
    </row>
    <row r="26" spans="1:13" x14ac:dyDescent="0.25">
      <c r="A26" s="1"/>
      <c r="B26" s="1"/>
      <c r="C26" s="1"/>
      <c r="D26" s="16"/>
      <c r="E26" s="1"/>
      <c r="F26" s="1"/>
      <c r="G26" s="1"/>
      <c r="H26" s="1"/>
      <c r="I26" s="1"/>
      <c r="J26" s="1"/>
      <c r="K26" s="1"/>
      <c r="L26" s="1"/>
    </row>
    <row r="27" spans="1:13" x14ac:dyDescent="0.2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</row>
    <row r="28" spans="1:13" x14ac:dyDescent="0.2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</row>
    <row r="29" spans="1:13" x14ac:dyDescent="0.25">
      <c r="A29" s="1"/>
      <c r="B29" s="1"/>
      <c r="C29" s="1"/>
      <c r="D29" s="16"/>
      <c r="E29" s="1"/>
      <c r="F29" s="1"/>
      <c r="G29" s="1"/>
      <c r="H29" s="1"/>
      <c r="I29" s="1"/>
      <c r="J29" s="1"/>
      <c r="K29" s="1"/>
      <c r="L29" s="1"/>
    </row>
    <row r="30" spans="1:13" x14ac:dyDescent="0.25">
      <c r="A30" s="1"/>
      <c r="B30" s="1"/>
      <c r="C30" s="12"/>
      <c r="D30" s="14"/>
      <c r="E30" s="12"/>
      <c r="F30" s="12"/>
      <c r="G30" s="12"/>
      <c r="H30" s="12"/>
      <c r="I30" s="12"/>
      <c r="J30" s="12"/>
      <c r="K30" s="12"/>
      <c r="L30" s="13"/>
    </row>
    <row r="31" spans="1:13" x14ac:dyDescent="0.25">
      <c r="A31" s="1"/>
      <c r="B31" s="1"/>
      <c r="C31" s="12"/>
      <c r="D31" s="10"/>
      <c r="E31" s="12"/>
      <c r="F31" s="12"/>
      <c r="G31" s="12"/>
      <c r="H31" s="12"/>
      <c r="I31" s="12"/>
      <c r="J31" s="12"/>
      <c r="K31" s="12"/>
      <c r="L31" s="13"/>
    </row>
    <row r="32" spans="1:13" x14ac:dyDescent="0.25">
      <c r="A32" s="1"/>
      <c r="B32" s="1"/>
      <c r="C32" s="12"/>
      <c r="D32" s="10"/>
      <c r="E32" s="12"/>
      <c r="F32" s="12"/>
      <c r="G32" s="12"/>
      <c r="H32" s="12"/>
      <c r="I32" s="12"/>
      <c r="J32" s="12"/>
      <c r="K32" s="12"/>
      <c r="L32" s="13"/>
    </row>
    <row r="33" spans="1:12" x14ac:dyDescent="0.25">
      <c r="A33" s="18"/>
      <c r="B33" s="18"/>
      <c r="C33" s="18" t="s">
        <v>16</v>
      </c>
      <c r="D33" s="18"/>
      <c r="E33" s="18"/>
      <c r="F33" s="18"/>
      <c r="G33" s="18">
        <f>SUM(G24:G32)</f>
        <v>11</v>
      </c>
      <c r="H33" s="18">
        <f t="shared" ref="H33:L33" si="1">SUM(H24:H32)</f>
        <v>0</v>
      </c>
      <c r="I33" s="18">
        <f t="shared" si="1"/>
        <v>10</v>
      </c>
      <c r="J33" s="18">
        <f t="shared" si="1"/>
        <v>0</v>
      </c>
      <c r="K33" s="18">
        <f t="shared" si="1"/>
        <v>12</v>
      </c>
      <c r="L33" s="18">
        <f t="shared" si="1"/>
        <v>0</v>
      </c>
    </row>
    <row r="34" spans="1:12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5">
      <c r="A35" s="18"/>
      <c r="B35" s="18"/>
      <c r="C35" s="18" t="s">
        <v>18</v>
      </c>
      <c r="D35" s="18"/>
      <c r="E35" s="18"/>
      <c r="F35" s="18"/>
      <c r="G35" s="18">
        <f>G22+G33</f>
        <v>243</v>
      </c>
      <c r="H35" s="18">
        <f>H22+H33</f>
        <v>0</v>
      </c>
      <c r="I35" s="18">
        <f t="shared" ref="I35:L35" si="2">I22+I33</f>
        <v>90</v>
      </c>
      <c r="J35" s="18">
        <f t="shared" si="2"/>
        <v>129</v>
      </c>
      <c r="K35" s="18">
        <f t="shared" si="2"/>
        <v>248</v>
      </c>
      <c r="L35" s="18">
        <f t="shared" si="2"/>
        <v>213</v>
      </c>
    </row>
    <row r="36" spans="1:12" x14ac:dyDescent="0.25">
      <c r="A36" s="17"/>
      <c r="B36" s="17"/>
    </row>
    <row r="37" spans="1:12" x14ac:dyDescent="0.25">
      <c r="A37" s="17"/>
      <c r="B37" s="17"/>
      <c r="C37" s="3" t="s">
        <v>15</v>
      </c>
    </row>
    <row r="38" spans="1:12" x14ac:dyDescent="0.25">
      <c r="A38" s="17"/>
      <c r="B38" s="17"/>
    </row>
    <row r="39" spans="1:12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x14ac:dyDescent="0.25">
      <c r="A40" s="17"/>
      <c r="B40" s="17"/>
    </row>
    <row r="41" spans="1:12" x14ac:dyDescent="0.25">
      <c r="A41" s="17"/>
      <c r="B41" s="17"/>
    </row>
    <row r="42" spans="1:12" x14ac:dyDescent="0.25">
      <c r="A42" s="17"/>
      <c r="B42" s="17"/>
    </row>
    <row r="43" spans="1:12" x14ac:dyDescent="0.25">
      <c r="A43" s="17"/>
      <c r="B43" s="1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3:L23"/>
    <mergeCell ref="A39:L3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6"/>
  <sheetViews>
    <sheetView view="pageBreakPreview" topLeftCell="A20" zoomScaleSheetLayoutView="100" workbookViewId="0">
      <selection activeCell="F32" sqref="F32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175</v>
      </c>
      <c r="J5" s="55"/>
      <c r="K5" s="55"/>
      <c r="L5" s="55"/>
    </row>
    <row r="6" spans="1:21" ht="15" customHeight="1" x14ac:dyDescent="0.25">
      <c r="I6" s="55" t="s">
        <v>27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180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42.75" customHeight="1" x14ac:dyDescent="0.25">
      <c r="A15" s="1">
        <v>1</v>
      </c>
      <c r="B15" s="29" t="s">
        <v>164</v>
      </c>
      <c r="C15" s="30" t="s">
        <v>53</v>
      </c>
      <c r="D15" s="29" t="s">
        <v>189</v>
      </c>
      <c r="E15" s="28" t="s">
        <v>393</v>
      </c>
      <c r="F15" s="10" t="s">
        <v>160</v>
      </c>
      <c r="G15" s="13">
        <v>32</v>
      </c>
      <c r="H15" s="13">
        <v>0</v>
      </c>
      <c r="I15" s="13">
        <v>10</v>
      </c>
      <c r="J15" s="13">
        <v>19</v>
      </c>
      <c r="K15" s="13">
        <v>35</v>
      </c>
      <c r="L15" s="13">
        <v>32</v>
      </c>
    </row>
    <row r="16" spans="1:21" x14ac:dyDescent="0.25">
      <c r="A16" s="1">
        <v>2</v>
      </c>
      <c r="B16" s="29" t="s">
        <v>164</v>
      </c>
      <c r="C16" s="30" t="s">
        <v>71</v>
      </c>
      <c r="D16" s="29" t="s">
        <v>190</v>
      </c>
      <c r="E16" s="28">
        <v>45449</v>
      </c>
      <c r="F16" s="10" t="s">
        <v>203</v>
      </c>
      <c r="G16" s="13">
        <v>4</v>
      </c>
      <c r="H16" s="13">
        <v>0</v>
      </c>
      <c r="I16" s="13">
        <v>1</v>
      </c>
      <c r="J16" s="13">
        <v>5</v>
      </c>
      <c r="K16" s="13">
        <v>6</v>
      </c>
      <c r="L16" s="13">
        <v>4</v>
      </c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63.75" x14ac:dyDescent="0.25">
      <c r="A17" s="1">
        <v>3</v>
      </c>
      <c r="B17" s="29" t="s">
        <v>181</v>
      </c>
      <c r="C17" s="30" t="s">
        <v>182</v>
      </c>
      <c r="D17" s="29" t="s">
        <v>191</v>
      </c>
      <c r="E17" s="28" t="s">
        <v>394</v>
      </c>
      <c r="F17" s="10" t="s">
        <v>204</v>
      </c>
      <c r="G17" s="13">
        <v>43</v>
      </c>
      <c r="H17" s="13">
        <v>0</v>
      </c>
      <c r="I17" s="13">
        <v>15</v>
      </c>
      <c r="J17" s="13">
        <v>22</v>
      </c>
      <c r="K17" s="13">
        <v>44</v>
      </c>
      <c r="L17" s="13">
        <v>40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9.5" customHeight="1" x14ac:dyDescent="0.25">
      <c r="A18" s="1">
        <v>4</v>
      </c>
      <c r="B18" s="29" t="s">
        <v>181</v>
      </c>
      <c r="C18" s="30" t="s">
        <v>116</v>
      </c>
      <c r="D18" s="29" t="s">
        <v>192</v>
      </c>
      <c r="E18" s="28">
        <v>45456</v>
      </c>
      <c r="F18" s="10" t="s">
        <v>144</v>
      </c>
      <c r="G18" s="13">
        <v>8</v>
      </c>
      <c r="H18" s="13">
        <v>0</v>
      </c>
      <c r="I18" s="13">
        <v>2</v>
      </c>
      <c r="J18" s="13">
        <v>5</v>
      </c>
      <c r="K18" s="13">
        <v>9</v>
      </c>
      <c r="L18" s="13">
        <v>8</v>
      </c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25.5" x14ac:dyDescent="0.25">
      <c r="A19" s="1">
        <v>5</v>
      </c>
      <c r="B19" s="29" t="s">
        <v>183</v>
      </c>
      <c r="C19" s="30" t="s">
        <v>116</v>
      </c>
      <c r="D19" s="29" t="s">
        <v>193</v>
      </c>
      <c r="E19" s="28" t="s">
        <v>395</v>
      </c>
      <c r="F19" s="10" t="s">
        <v>144</v>
      </c>
      <c r="G19" s="13">
        <v>12</v>
      </c>
      <c r="H19" s="13">
        <v>0</v>
      </c>
      <c r="I19" s="13">
        <v>4</v>
      </c>
      <c r="J19" s="13">
        <v>7</v>
      </c>
      <c r="K19" s="13">
        <v>12</v>
      </c>
      <c r="L19" s="13">
        <v>10</v>
      </c>
    </row>
    <row r="20" spans="1:21" ht="51" x14ac:dyDescent="0.25">
      <c r="A20" s="1">
        <v>6</v>
      </c>
      <c r="B20" s="29" t="s">
        <v>183</v>
      </c>
      <c r="C20" s="30" t="s">
        <v>97</v>
      </c>
      <c r="D20" s="29" t="s">
        <v>194</v>
      </c>
      <c r="E20" s="10" t="s">
        <v>396</v>
      </c>
      <c r="F20" s="10" t="s">
        <v>205</v>
      </c>
      <c r="G20" s="13">
        <v>27</v>
      </c>
      <c r="H20" s="13">
        <v>0</v>
      </c>
      <c r="I20" s="13">
        <v>14</v>
      </c>
      <c r="J20" s="13">
        <v>14</v>
      </c>
      <c r="K20" s="13">
        <v>30</v>
      </c>
      <c r="L20" s="13">
        <v>28</v>
      </c>
    </row>
    <row r="21" spans="1:21" ht="63.75" x14ac:dyDescent="0.25">
      <c r="A21" s="1">
        <v>7</v>
      </c>
      <c r="B21" s="29" t="s">
        <v>183</v>
      </c>
      <c r="C21" s="30" t="s">
        <v>74</v>
      </c>
      <c r="D21" s="29" t="s">
        <v>195</v>
      </c>
      <c r="E21" s="10" t="s">
        <v>397</v>
      </c>
      <c r="F21" s="10" t="s">
        <v>160</v>
      </c>
      <c r="G21" s="13">
        <v>41</v>
      </c>
      <c r="H21" s="13">
        <v>0</v>
      </c>
      <c r="I21" s="13">
        <v>11</v>
      </c>
      <c r="J21" s="13">
        <v>27</v>
      </c>
      <c r="K21" s="13">
        <v>41</v>
      </c>
      <c r="L21" s="13">
        <v>38</v>
      </c>
    </row>
    <row r="22" spans="1:21" ht="25.5" x14ac:dyDescent="0.25">
      <c r="A22" s="1">
        <v>8</v>
      </c>
      <c r="B22" s="29" t="s">
        <v>184</v>
      </c>
      <c r="C22" s="30" t="s">
        <v>185</v>
      </c>
      <c r="D22" s="29" t="s">
        <v>196</v>
      </c>
      <c r="E22" s="28">
        <v>45468</v>
      </c>
      <c r="F22" s="10" t="s">
        <v>160</v>
      </c>
      <c r="G22" s="13">
        <v>10</v>
      </c>
      <c r="H22" s="13">
        <v>0</v>
      </c>
      <c r="I22" s="13">
        <v>2</v>
      </c>
      <c r="J22" s="13">
        <v>7</v>
      </c>
      <c r="K22" s="13">
        <v>12</v>
      </c>
      <c r="L22" s="13">
        <v>8</v>
      </c>
    </row>
    <row r="23" spans="1:21" ht="51" x14ac:dyDescent="0.25">
      <c r="A23" s="1">
        <v>9</v>
      </c>
      <c r="B23" s="29" t="s">
        <v>184</v>
      </c>
      <c r="C23" s="30" t="s">
        <v>186</v>
      </c>
      <c r="D23" s="29" t="s">
        <v>197</v>
      </c>
      <c r="E23" s="10" t="s">
        <v>398</v>
      </c>
      <c r="F23" s="10" t="s">
        <v>160</v>
      </c>
      <c r="G23" s="13">
        <v>36</v>
      </c>
      <c r="H23" s="13">
        <v>0</v>
      </c>
      <c r="I23" s="13">
        <v>12</v>
      </c>
      <c r="J23" s="13">
        <v>22</v>
      </c>
      <c r="K23" s="13">
        <v>38</v>
      </c>
      <c r="L23" s="13">
        <v>34</v>
      </c>
    </row>
    <row r="24" spans="1:21" ht="25.5" x14ac:dyDescent="0.25">
      <c r="A24" s="1">
        <v>10</v>
      </c>
      <c r="B24" s="29" t="s">
        <v>187</v>
      </c>
      <c r="C24" s="30" t="s">
        <v>188</v>
      </c>
      <c r="D24" s="29" t="s">
        <v>198</v>
      </c>
      <c r="E24" s="10" t="s">
        <v>399</v>
      </c>
      <c r="F24" s="10" t="s">
        <v>206</v>
      </c>
      <c r="G24" s="13">
        <v>16</v>
      </c>
      <c r="H24" s="13">
        <v>0</v>
      </c>
      <c r="I24" s="13">
        <v>4</v>
      </c>
      <c r="J24" s="13">
        <v>11</v>
      </c>
      <c r="K24" s="13">
        <v>17</v>
      </c>
      <c r="L24" s="13">
        <v>15</v>
      </c>
    </row>
    <row r="25" spans="1:21" x14ac:dyDescent="0.25">
      <c r="A25" s="18"/>
      <c r="B25" s="18"/>
      <c r="C25" s="18" t="s">
        <v>17</v>
      </c>
      <c r="D25" s="2"/>
      <c r="E25" s="18"/>
      <c r="F25" s="18"/>
      <c r="G25" s="18">
        <f>SUM(G15:G24)</f>
        <v>229</v>
      </c>
      <c r="H25" s="18">
        <f t="shared" ref="H25:L25" si="0">SUM(H15:H24)</f>
        <v>0</v>
      </c>
      <c r="I25" s="18">
        <f t="shared" si="0"/>
        <v>75</v>
      </c>
      <c r="J25" s="18">
        <f t="shared" si="0"/>
        <v>139</v>
      </c>
      <c r="K25" s="18">
        <f t="shared" si="0"/>
        <v>244</v>
      </c>
      <c r="L25" s="18">
        <f t="shared" si="0"/>
        <v>217</v>
      </c>
    </row>
    <row r="26" spans="1:21" x14ac:dyDescent="0.25">
      <c r="A26" s="64" t="s">
        <v>22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1:21" x14ac:dyDescent="0.25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1"/>
    </row>
    <row r="28" spans="1:21" ht="25.5" x14ac:dyDescent="0.25">
      <c r="A28" s="1">
        <v>11</v>
      </c>
      <c r="B28" s="41" t="s">
        <v>132</v>
      </c>
      <c r="C28" s="39" t="s">
        <v>199</v>
      </c>
      <c r="D28" s="41" t="s">
        <v>201</v>
      </c>
      <c r="E28" s="40" t="s">
        <v>400</v>
      </c>
      <c r="F28" s="1" t="s">
        <v>207</v>
      </c>
      <c r="G28" s="1">
        <v>8</v>
      </c>
      <c r="H28" s="1">
        <v>0</v>
      </c>
      <c r="I28" s="1">
        <v>6</v>
      </c>
      <c r="J28" s="1">
        <v>0</v>
      </c>
      <c r="K28" s="1">
        <v>8</v>
      </c>
      <c r="L28" s="1">
        <v>0</v>
      </c>
    </row>
    <row r="29" spans="1:21" x14ac:dyDescent="0.25">
      <c r="A29" s="1">
        <v>12</v>
      </c>
      <c r="B29" s="41" t="s">
        <v>132</v>
      </c>
      <c r="C29" s="39" t="s">
        <v>200</v>
      </c>
      <c r="D29" s="41" t="s">
        <v>202</v>
      </c>
      <c r="E29" s="40">
        <v>45462</v>
      </c>
      <c r="F29" s="1" t="s">
        <v>208</v>
      </c>
      <c r="G29" s="1">
        <v>3</v>
      </c>
      <c r="H29" s="1">
        <v>0</v>
      </c>
      <c r="I29" s="1">
        <v>0</v>
      </c>
      <c r="J29" s="1">
        <v>0</v>
      </c>
      <c r="K29" s="1">
        <v>3</v>
      </c>
      <c r="L29" s="1">
        <v>0</v>
      </c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</row>
    <row r="32" spans="1:21" x14ac:dyDescent="0.25">
      <c r="A32" s="1"/>
      <c r="B32" s="1"/>
      <c r="C32" s="1"/>
      <c r="D32" s="16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2"/>
      <c r="D33" s="14"/>
      <c r="E33" s="12"/>
      <c r="F33" s="12"/>
      <c r="G33" s="12"/>
      <c r="H33" s="12"/>
      <c r="I33" s="12"/>
      <c r="J33" s="12"/>
      <c r="K33" s="12"/>
      <c r="L33" s="13"/>
    </row>
    <row r="34" spans="1:12" x14ac:dyDescent="0.25">
      <c r="A34" s="1"/>
      <c r="B34" s="1"/>
      <c r="C34" s="12"/>
      <c r="D34" s="10"/>
      <c r="E34" s="12"/>
      <c r="F34" s="12"/>
      <c r="G34" s="12"/>
      <c r="H34" s="12"/>
      <c r="I34" s="12"/>
      <c r="J34" s="12"/>
      <c r="K34" s="12"/>
      <c r="L34" s="13"/>
    </row>
    <row r="35" spans="1:12" x14ac:dyDescent="0.25">
      <c r="A35" s="1"/>
      <c r="B35" s="1"/>
      <c r="C35" s="12"/>
      <c r="D35" s="10"/>
      <c r="E35" s="12"/>
      <c r="F35" s="12"/>
      <c r="G35" s="12"/>
      <c r="H35" s="12"/>
      <c r="I35" s="12"/>
      <c r="J35" s="12"/>
      <c r="K35" s="12"/>
      <c r="L35" s="13"/>
    </row>
    <row r="36" spans="1:12" x14ac:dyDescent="0.25">
      <c r="A36" s="18"/>
      <c r="B36" s="18"/>
      <c r="C36" s="18" t="s">
        <v>16</v>
      </c>
      <c r="D36" s="18"/>
      <c r="E36" s="18"/>
      <c r="F36" s="18"/>
      <c r="G36" s="18">
        <f>SUM(G27:G35)</f>
        <v>11</v>
      </c>
      <c r="H36" s="18">
        <f t="shared" ref="H36:L36" si="1">SUM(H27:H35)</f>
        <v>0</v>
      </c>
      <c r="I36" s="18">
        <f t="shared" si="1"/>
        <v>6</v>
      </c>
      <c r="J36" s="18">
        <f t="shared" si="1"/>
        <v>0</v>
      </c>
      <c r="K36" s="18">
        <f t="shared" si="1"/>
        <v>11</v>
      </c>
      <c r="L36" s="18">
        <f t="shared" si="1"/>
        <v>0</v>
      </c>
    </row>
    <row r="37" spans="1:12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x14ac:dyDescent="0.25">
      <c r="A38" s="18"/>
      <c r="B38" s="18"/>
      <c r="C38" s="18" t="s">
        <v>18</v>
      </c>
      <c r="D38" s="18"/>
      <c r="E38" s="18"/>
      <c r="F38" s="18"/>
      <c r="G38" s="18">
        <f>G25+G36</f>
        <v>240</v>
      </c>
      <c r="H38" s="18">
        <f>H25+H36</f>
        <v>0</v>
      </c>
      <c r="I38" s="18">
        <f t="shared" ref="I38:L38" si="2">I25+I36</f>
        <v>81</v>
      </c>
      <c r="J38" s="18">
        <f t="shared" si="2"/>
        <v>139</v>
      </c>
      <c r="K38" s="18">
        <f t="shared" si="2"/>
        <v>255</v>
      </c>
      <c r="L38" s="18">
        <f t="shared" si="2"/>
        <v>217</v>
      </c>
    </row>
    <row r="39" spans="1:12" x14ac:dyDescent="0.25">
      <c r="A39" s="17"/>
      <c r="B39" s="17"/>
    </row>
    <row r="40" spans="1:12" x14ac:dyDescent="0.25">
      <c r="A40" s="17"/>
      <c r="B40" s="17"/>
      <c r="C40" s="3" t="s">
        <v>15</v>
      </c>
    </row>
    <row r="41" spans="1:12" x14ac:dyDescent="0.25">
      <c r="A41" s="17"/>
      <c r="B41" s="17"/>
    </row>
    <row r="42" spans="1:12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x14ac:dyDescent="0.25">
      <c r="A43" s="17"/>
      <c r="B43" s="1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6:L26"/>
    <mergeCell ref="A42:L42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5"/>
  <sheetViews>
    <sheetView view="pageBreakPreview" topLeftCell="A22" zoomScaleSheetLayoutView="100" workbookViewId="0">
      <selection activeCell="E26" sqref="E2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56" t="s">
        <v>14</v>
      </c>
      <c r="J1" s="56"/>
      <c r="K1" s="56"/>
      <c r="L1" s="56"/>
    </row>
    <row r="2" spans="1:21" ht="13.5" customHeight="1" x14ac:dyDescent="0.25">
      <c r="G2" s="4"/>
      <c r="H2" s="4"/>
      <c r="I2" s="55" t="s">
        <v>7</v>
      </c>
      <c r="J2" s="55"/>
      <c r="K2" s="55"/>
      <c r="L2" s="55"/>
    </row>
    <row r="3" spans="1:21" ht="26.25" customHeight="1" x14ac:dyDescent="0.25">
      <c r="G3" s="4"/>
      <c r="H3" s="4"/>
      <c r="I3" s="55" t="s">
        <v>8</v>
      </c>
      <c r="J3" s="55"/>
      <c r="K3" s="55"/>
      <c r="L3" s="55"/>
    </row>
    <row r="4" spans="1:21" ht="15" customHeight="1" x14ac:dyDescent="0.25">
      <c r="I4" s="55" t="s">
        <v>25</v>
      </c>
      <c r="J4" s="55"/>
      <c r="K4" s="55"/>
      <c r="L4" s="55"/>
    </row>
    <row r="5" spans="1:21" ht="15" customHeight="1" x14ac:dyDescent="0.25">
      <c r="I5" s="55" t="s">
        <v>175</v>
      </c>
      <c r="J5" s="55"/>
      <c r="K5" s="55"/>
      <c r="L5" s="55"/>
    </row>
    <row r="6" spans="1:21" ht="15" customHeight="1" x14ac:dyDescent="0.25">
      <c r="I6" s="55" t="s">
        <v>84</v>
      </c>
      <c r="J6" s="55"/>
      <c r="K6" s="55"/>
      <c r="L6" s="55"/>
    </row>
    <row r="8" spans="1:21" x14ac:dyDescent="0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1" s="15" customFormat="1" ht="30" customHeight="1" x14ac:dyDescent="0.25">
      <c r="A9" s="59" t="s">
        <v>226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0" t="s">
        <v>6</v>
      </c>
      <c r="B11" s="60" t="s">
        <v>0</v>
      </c>
      <c r="C11" s="60" t="s">
        <v>1</v>
      </c>
      <c r="D11" s="67" t="s">
        <v>10</v>
      </c>
      <c r="E11" s="60" t="s">
        <v>19</v>
      </c>
      <c r="F11" s="60" t="s">
        <v>20</v>
      </c>
      <c r="G11" s="61" t="s">
        <v>2</v>
      </c>
      <c r="H11" s="62"/>
      <c r="I11" s="62"/>
      <c r="J11" s="62"/>
      <c r="K11" s="62"/>
      <c r="L11" s="63"/>
    </row>
    <row r="12" spans="1:21" ht="25.5" x14ac:dyDescent="0.25">
      <c r="A12" s="60"/>
      <c r="B12" s="60"/>
      <c r="C12" s="60"/>
      <c r="D12" s="68"/>
      <c r="E12" s="60"/>
      <c r="F12" s="60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21" ht="87" customHeight="1" x14ac:dyDescent="0.25">
      <c r="A15" s="1">
        <v>1</v>
      </c>
      <c r="B15" s="43" t="s">
        <v>187</v>
      </c>
      <c r="C15" s="44" t="s">
        <v>188</v>
      </c>
      <c r="D15" s="29" t="s">
        <v>218</v>
      </c>
      <c r="E15" s="10" t="s">
        <v>401</v>
      </c>
      <c r="F15" s="10" t="s">
        <v>144</v>
      </c>
      <c r="G15" s="13">
        <v>27</v>
      </c>
      <c r="H15" s="13">
        <v>0</v>
      </c>
      <c r="I15" s="13">
        <v>11</v>
      </c>
      <c r="J15" s="13">
        <v>15</v>
      </c>
      <c r="K15" s="13">
        <v>27</v>
      </c>
      <c r="L15" s="13">
        <v>23</v>
      </c>
    </row>
    <row r="16" spans="1:21" ht="25.5" x14ac:dyDescent="0.25">
      <c r="A16" s="1">
        <v>2</v>
      </c>
      <c r="B16" s="29" t="s">
        <v>187</v>
      </c>
      <c r="C16" s="30" t="s">
        <v>209</v>
      </c>
      <c r="D16" s="29" t="s">
        <v>349</v>
      </c>
      <c r="E16" s="28" t="s">
        <v>402</v>
      </c>
      <c r="F16" s="10" t="s">
        <v>205</v>
      </c>
      <c r="G16" s="13">
        <v>13</v>
      </c>
      <c r="H16" s="13">
        <v>0</v>
      </c>
      <c r="I16" s="13">
        <v>8</v>
      </c>
      <c r="J16" s="13">
        <v>3</v>
      </c>
      <c r="K16" s="13">
        <v>13</v>
      </c>
      <c r="L16" s="13">
        <v>8</v>
      </c>
    </row>
    <row r="17" spans="1:21" ht="25.5" x14ac:dyDescent="0.25">
      <c r="A17" s="1">
        <v>3</v>
      </c>
      <c r="B17" s="29" t="s">
        <v>187</v>
      </c>
      <c r="C17" s="30" t="s">
        <v>35</v>
      </c>
      <c r="D17" s="29" t="s">
        <v>219</v>
      </c>
      <c r="E17" s="28">
        <v>45477</v>
      </c>
      <c r="F17" s="10" t="s">
        <v>230</v>
      </c>
      <c r="G17" s="13">
        <v>13</v>
      </c>
      <c r="H17" s="13">
        <v>0</v>
      </c>
      <c r="I17" s="13">
        <v>7</v>
      </c>
      <c r="J17" s="13">
        <v>6</v>
      </c>
      <c r="K17" s="13">
        <v>13</v>
      </c>
      <c r="L17" s="13">
        <v>12</v>
      </c>
    </row>
    <row r="18" spans="1:21" ht="25.5" x14ac:dyDescent="0.25">
      <c r="A18" s="1">
        <v>4</v>
      </c>
      <c r="B18" s="29" t="s">
        <v>187</v>
      </c>
      <c r="C18" s="30" t="s">
        <v>210</v>
      </c>
      <c r="D18" s="29" t="s">
        <v>220</v>
      </c>
      <c r="E18" s="10" t="s">
        <v>403</v>
      </c>
      <c r="F18" s="10" t="s">
        <v>144</v>
      </c>
      <c r="G18" s="13">
        <v>17</v>
      </c>
      <c r="H18" s="13">
        <v>0</v>
      </c>
      <c r="I18" s="13">
        <v>8</v>
      </c>
      <c r="J18" s="13">
        <v>8</v>
      </c>
      <c r="K18" s="13">
        <v>17</v>
      </c>
      <c r="L18" s="13">
        <v>15</v>
      </c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63.75" x14ac:dyDescent="0.25">
      <c r="A19" s="1">
        <v>5</v>
      </c>
      <c r="B19" s="43" t="s">
        <v>211</v>
      </c>
      <c r="C19" s="44" t="s">
        <v>212</v>
      </c>
      <c r="D19" s="29" t="s">
        <v>221</v>
      </c>
      <c r="E19" s="10" t="s">
        <v>404</v>
      </c>
      <c r="F19" s="10" t="s">
        <v>144</v>
      </c>
      <c r="G19" s="13">
        <v>42</v>
      </c>
      <c r="H19" s="13">
        <v>0</v>
      </c>
      <c r="I19" s="13">
        <v>13</v>
      </c>
      <c r="J19" s="13">
        <v>26</v>
      </c>
      <c r="K19" s="13">
        <v>44</v>
      </c>
      <c r="L19" s="13">
        <v>38</v>
      </c>
    </row>
    <row r="20" spans="1:21" ht="89.25" x14ac:dyDescent="0.25">
      <c r="A20" s="1">
        <v>6</v>
      </c>
      <c r="B20" s="43" t="s">
        <v>211</v>
      </c>
      <c r="C20" s="44" t="s">
        <v>213</v>
      </c>
      <c r="D20" s="29" t="s">
        <v>222</v>
      </c>
      <c r="E20" s="10" t="s">
        <v>405</v>
      </c>
      <c r="F20" s="10" t="s">
        <v>144</v>
      </c>
      <c r="G20" s="13">
        <v>40</v>
      </c>
      <c r="H20" s="13">
        <v>0</v>
      </c>
      <c r="I20" s="13">
        <v>14</v>
      </c>
      <c r="J20" s="13">
        <v>26</v>
      </c>
      <c r="K20" s="13">
        <v>41</v>
      </c>
      <c r="L20" s="13">
        <v>39</v>
      </c>
    </row>
    <row r="21" spans="1:21" ht="38.25" x14ac:dyDescent="0.25">
      <c r="A21" s="1">
        <v>7</v>
      </c>
      <c r="B21" s="43" t="s">
        <v>214</v>
      </c>
      <c r="C21" s="44" t="s">
        <v>48</v>
      </c>
      <c r="D21" s="29" t="s">
        <v>223</v>
      </c>
      <c r="E21" s="10" t="s">
        <v>406</v>
      </c>
      <c r="F21" s="10" t="s">
        <v>144</v>
      </c>
      <c r="G21" s="13">
        <v>17</v>
      </c>
      <c r="H21" s="13">
        <v>0</v>
      </c>
      <c r="I21" s="13">
        <v>6</v>
      </c>
      <c r="J21" s="13">
        <v>11</v>
      </c>
      <c r="K21" s="13">
        <v>18</v>
      </c>
      <c r="L21" s="13">
        <v>15</v>
      </c>
    </row>
    <row r="22" spans="1:21" ht="89.25" x14ac:dyDescent="0.25">
      <c r="A22" s="1">
        <v>8</v>
      </c>
      <c r="B22" s="29" t="s">
        <v>215</v>
      </c>
      <c r="C22" s="30" t="s">
        <v>53</v>
      </c>
      <c r="D22" s="29" t="s">
        <v>224</v>
      </c>
      <c r="E22" s="10" t="s">
        <v>407</v>
      </c>
      <c r="F22" s="10" t="s">
        <v>144</v>
      </c>
      <c r="G22" s="13">
        <v>58</v>
      </c>
      <c r="H22" s="13">
        <v>0</v>
      </c>
      <c r="I22" s="13">
        <v>21</v>
      </c>
      <c r="J22" s="13">
        <v>33</v>
      </c>
      <c r="K22" s="13">
        <v>62</v>
      </c>
      <c r="L22" s="13">
        <v>58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51" x14ac:dyDescent="0.25">
      <c r="A23" s="1">
        <v>9</v>
      </c>
      <c r="B23" s="43" t="s">
        <v>216</v>
      </c>
      <c r="C23" s="44" t="s">
        <v>217</v>
      </c>
      <c r="D23" s="29" t="s">
        <v>225</v>
      </c>
      <c r="E23" s="10" t="s">
        <v>408</v>
      </c>
      <c r="F23" s="10" t="s">
        <v>232</v>
      </c>
      <c r="G23" s="13">
        <v>14</v>
      </c>
      <c r="H23" s="13">
        <v>0</v>
      </c>
      <c r="I23" s="13">
        <v>4</v>
      </c>
      <c r="J23" s="13">
        <v>12</v>
      </c>
      <c r="K23" s="13">
        <v>17</v>
      </c>
      <c r="L23" s="13">
        <v>15</v>
      </c>
    </row>
    <row r="24" spans="1:21" ht="15.75" x14ac:dyDescent="0.25">
      <c r="A24" s="1"/>
      <c r="B24" s="43"/>
      <c r="C24" s="44"/>
      <c r="D24" s="45"/>
      <c r="E24" s="37"/>
      <c r="F24" s="37"/>
      <c r="G24" s="18">
        <f>SUM(G15:G23)</f>
        <v>241</v>
      </c>
      <c r="H24" s="18">
        <f t="shared" ref="H24:L24" si="0">SUM(H15:H23)</f>
        <v>0</v>
      </c>
      <c r="I24" s="18">
        <f t="shared" si="0"/>
        <v>92</v>
      </c>
      <c r="J24" s="18">
        <f t="shared" si="0"/>
        <v>140</v>
      </c>
      <c r="K24" s="18">
        <f t="shared" si="0"/>
        <v>252</v>
      </c>
      <c r="L24" s="18">
        <f t="shared" si="0"/>
        <v>223</v>
      </c>
    </row>
    <row r="25" spans="1:21" x14ac:dyDescent="0.25">
      <c r="A25" s="64" t="s">
        <v>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21" ht="51" x14ac:dyDescent="0.25">
      <c r="A26" s="1"/>
      <c r="B26" s="46" t="s">
        <v>132</v>
      </c>
      <c r="C26" s="47" t="s">
        <v>227</v>
      </c>
      <c r="D26" s="46" t="s">
        <v>228</v>
      </c>
      <c r="E26" s="10" t="s">
        <v>409</v>
      </c>
      <c r="F26" s="10" t="s">
        <v>231</v>
      </c>
      <c r="G26" s="1">
        <v>11</v>
      </c>
      <c r="H26" s="1">
        <v>0</v>
      </c>
      <c r="I26" s="1">
        <v>0</v>
      </c>
      <c r="J26" s="1">
        <v>0</v>
      </c>
      <c r="K26" s="1">
        <v>11</v>
      </c>
      <c r="L26" s="1">
        <v>0</v>
      </c>
      <c r="M26" s="11"/>
    </row>
    <row r="27" spans="1:21" x14ac:dyDescent="0.2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</row>
    <row r="28" spans="1:21" x14ac:dyDescent="0.2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</row>
    <row r="29" spans="1:21" x14ac:dyDescent="0.25">
      <c r="A29" s="1"/>
      <c r="B29" s="1"/>
      <c r="C29" s="1"/>
      <c r="D29" s="16"/>
      <c r="E29" s="1"/>
      <c r="F29" s="1"/>
      <c r="G29" s="1"/>
      <c r="H29" s="1"/>
      <c r="I29" s="1"/>
      <c r="J29" s="1"/>
      <c r="K29" s="1"/>
      <c r="L29" s="1"/>
    </row>
    <row r="30" spans="1:21" x14ac:dyDescent="0.2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</row>
    <row r="31" spans="1:21" x14ac:dyDescent="0.2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</row>
    <row r="32" spans="1:21" x14ac:dyDescent="0.25">
      <c r="A32" s="1"/>
      <c r="B32" s="1"/>
      <c r="C32" s="12"/>
      <c r="D32" s="14"/>
      <c r="E32" s="12"/>
      <c r="F32" s="12"/>
      <c r="G32" s="12"/>
      <c r="H32" s="12"/>
      <c r="I32" s="12"/>
      <c r="J32" s="12"/>
      <c r="K32" s="12"/>
      <c r="L32" s="13"/>
    </row>
    <row r="33" spans="1:12" x14ac:dyDescent="0.25">
      <c r="A33" s="1"/>
      <c r="B33" s="1"/>
      <c r="C33" s="12"/>
      <c r="D33" s="10"/>
      <c r="E33" s="12"/>
      <c r="F33" s="12"/>
      <c r="G33" s="12"/>
      <c r="H33" s="12"/>
      <c r="I33" s="12"/>
      <c r="J33" s="12"/>
      <c r="K33" s="12"/>
      <c r="L33" s="13"/>
    </row>
    <row r="34" spans="1:12" x14ac:dyDescent="0.25">
      <c r="A34" s="1"/>
      <c r="B34" s="1"/>
      <c r="C34" s="12"/>
      <c r="D34" s="10"/>
      <c r="E34" s="12"/>
      <c r="F34" s="12"/>
      <c r="G34" s="12"/>
      <c r="H34" s="12"/>
      <c r="I34" s="12"/>
      <c r="J34" s="12"/>
      <c r="K34" s="12"/>
      <c r="L34" s="13"/>
    </row>
    <row r="35" spans="1:12" x14ac:dyDescent="0.25">
      <c r="A35" s="18"/>
      <c r="B35" s="18"/>
      <c r="C35" s="18" t="s">
        <v>16</v>
      </c>
      <c r="D35" s="18"/>
      <c r="E35" s="18"/>
      <c r="F35" s="18"/>
      <c r="G35" s="18">
        <f>SUM(G26:G34)</f>
        <v>11</v>
      </c>
      <c r="H35" s="18">
        <f t="shared" ref="H35:L35" si="1">SUM(H26:H34)</f>
        <v>0</v>
      </c>
      <c r="I35" s="18">
        <f t="shared" si="1"/>
        <v>0</v>
      </c>
      <c r="J35" s="18">
        <f t="shared" si="1"/>
        <v>0</v>
      </c>
      <c r="K35" s="18">
        <f t="shared" si="1"/>
        <v>11</v>
      </c>
      <c r="L35" s="18">
        <f t="shared" si="1"/>
        <v>0</v>
      </c>
    </row>
    <row r="36" spans="1:12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5">
      <c r="A37" s="18"/>
      <c r="B37" s="18"/>
      <c r="C37" s="18" t="s">
        <v>18</v>
      </c>
      <c r="D37" s="18"/>
      <c r="E37" s="18"/>
      <c r="F37" s="18"/>
      <c r="G37" s="18">
        <f>G24+G35</f>
        <v>252</v>
      </c>
      <c r="H37" s="18">
        <f>H24+H35</f>
        <v>0</v>
      </c>
      <c r="I37" s="18">
        <f t="shared" ref="I37:L37" si="2">I24+I35</f>
        <v>92</v>
      </c>
      <c r="J37" s="18">
        <f t="shared" si="2"/>
        <v>140</v>
      </c>
      <c r="K37" s="18">
        <f t="shared" si="2"/>
        <v>263</v>
      </c>
      <c r="L37" s="18">
        <f t="shared" si="2"/>
        <v>223</v>
      </c>
    </row>
    <row r="38" spans="1:12" x14ac:dyDescent="0.25">
      <c r="A38" s="17"/>
      <c r="B38" s="17"/>
    </row>
    <row r="39" spans="1:12" x14ac:dyDescent="0.25">
      <c r="A39" s="17"/>
      <c r="B39" s="17"/>
      <c r="C39" s="3" t="s">
        <v>15</v>
      </c>
    </row>
    <row r="40" spans="1:12" x14ac:dyDescent="0.25">
      <c r="A40" s="17"/>
      <c r="B40" s="17"/>
    </row>
    <row r="41" spans="1:12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x14ac:dyDescent="0.25">
      <c r="A42" s="17"/>
      <c r="B42" s="17"/>
    </row>
    <row r="43" spans="1:12" x14ac:dyDescent="0.25">
      <c r="A43" s="17"/>
      <c r="B43" s="17"/>
    </row>
    <row r="44" spans="1:12" x14ac:dyDescent="0.25">
      <c r="A44" s="17"/>
      <c r="B44" s="17"/>
    </row>
    <row r="45" spans="1:12" x14ac:dyDescent="0.25">
      <c r="A45" s="17"/>
      <c r="B45" s="17"/>
    </row>
    <row r="46" spans="1:12" x14ac:dyDescent="0.25">
      <c r="A46" s="17"/>
      <c r="B46" s="17"/>
    </row>
    <row r="47" spans="1:12" x14ac:dyDescent="0.25">
      <c r="A47" s="17"/>
      <c r="B47" s="17"/>
    </row>
    <row r="48" spans="1:12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5:L25"/>
    <mergeCell ref="A41:L4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февраль!Print_AreaFix_11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март!Print_AreaFix_7</vt:lpstr>
      <vt:lpstr>ноябрь!Print_AreaFix_8</vt:lpstr>
      <vt:lpstr>октябрь!Print_AreaFix_9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1</cp:lastModifiedBy>
  <cp:lastPrinted>2023-12-05T09:37:55Z</cp:lastPrinted>
  <dcterms:created xsi:type="dcterms:W3CDTF">2006-09-28T05:33:49Z</dcterms:created>
  <dcterms:modified xsi:type="dcterms:W3CDTF">2023-12-29T05:35:20Z</dcterms:modified>
</cp:coreProperties>
</file>